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theme/theme1.xml" ContentType="application/vnd.openxmlformats-officedocument.theme+xml"/>
  <Override PartName="/xl/comments2.xml" ContentType="application/vnd.openxmlformats-officedocument.spreadsheetml.comments+xml"/>
  <Override PartName="/xl/sharedStrings.xml" ContentType="application/vnd.openxmlformats-officedocument.spreadsheetml.sharedStrings+xml"/>
  <Override PartName="/xl/media/image1.png" ContentType="image/png"/>
  <Override PartName="/xl/media/image2.png" ContentType="image/png"/>
  <Override PartName="/xl/media/image3.png" ContentType="image/png"/>
  <Override PartName="/xl/media/image4.wmf" ContentType="image/x-wmf"/>
  <Override PartName="/xl/media/image5.jpeg" ContentType="image/jpeg"/>
  <Override PartName="/xl/media/image6.wmf" ContentType="image/x-wmf"/>
  <Override PartName="/xl/media/image7.png" ContentType="image/png"/>
  <Override PartName="/xl/media/image8.emf" ContentType="image/x-emf"/>
  <Override PartName="/xl/media/image9.png" ContentType="image/png"/>
  <Override PartName="/xl/media/image10.png" ContentType="image/png"/>
  <Override PartName="/xl/drawings/drawing1.xml" ContentType="application/vnd.openxmlformats-officedocument.drawing+xml"/>
  <Override PartName="/xl/drawings/vmlDrawing1.vml" ContentType="application/vnd.openxmlformats-officedocument.vmlDrawing"/>
  <Override PartName="/xl/drawings/drawing2.xml" ContentType="application/vnd.openxmlformats-officedocument.drawing+xml"/>
  <Override PartName="/xl/drawings/vmlDrawing2.vml" ContentType="application/vnd.openxmlformats-officedocument.vmlDrawing"/>
  <Override PartName="/xl/drawings/drawing3.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comments3.xml" ContentType="application/vnd.openxmlformats-officedocument.spreadsheetml.comment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2"/>
  </bookViews>
  <sheets>
    <sheet name="Intro" sheetId="1" state="visible" r:id="rId3"/>
    <sheet name="Data_Hidden" sheetId="2" state="hidden" r:id="rId4"/>
    <sheet name="ISO20560 FILL IN" sheetId="3" state="visible" r:id="rId5"/>
    <sheet name="Samples" sheetId="4" state="visible" r:id="rId6"/>
    <sheet name="Prijzen" sheetId="5" state="hidden" r:id="rId7"/>
  </sheets>
  <definedNames>
    <definedName function="false" hidden="false" name="Linerless" vbProcedure="false">#REF!</definedName>
  </definedNames>
  <calcPr iterateCount="100" refMode="A1" iterate="false" iterateDelta="0.0001"/>
  <extLst>
    <ext xmlns:loext="http://schemas.libreoffice.org/" uri="{7626C862-2A13-11E5-B345-FEFF819CDC9F}">
      <loext:extCalcPr stringRefSyntax="ExcelA1"/>
    </ext>
  </extLst>
</workbook>
</file>

<file path=xl/comments2.xml><?xml version="1.0" encoding="utf-8"?>
<comments xmlns="http://schemas.openxmlformats.org/spreadsheetml/2006/main" xmlns:xdr="http://schemas.openxmlformats.org/drawingml/2006/spreadsheetDrawing">
  <authors>
    <author> </author>
  </authors>
  <commentList>
    <comment ref="B23" authorId="0">
      <text>
        <r>
          <rPr>
            <sz val="10"/>
            <rFont val="Arial"/>
            <family val="2"/>
          </rPr>
          <t xml:space="preserve">======
ID#AAAAK66GU5Q
Van de Velde, Ive    (2020-12-10 14:28:13)
Indoor =&gt; no print protection
Indoor+ =&gt; print protected against abbrassion and chemicals
Outdoor+ =&gt; print protected against abbrassion and chemicals and UV for optimal outdoor usage</t>
        </r>
      </text>
    </comment>
  </commentList>
</comments>
</file>

<file path=xl/comments3.xml><?xml version="1.0" encoding="utf-8"?>
<comments xmlns="http://schemas.openxmlformats.org/spreadsheetml/2006/main" xmlns:xdr="http://schemas.openxmlformats.org/drawingml/2006/spreadsheetDrawing">
  <authors>
    <author> </author>
  </authors>
  <commentList>
    <comment ref="N2" authorId="0">
      <text>
        <r>
          <rPr>
            <sz val="10"/>
            <rFont val="Arial"/>
            <family val="2"/>
          </rPr>
          <t xml:space="preserve">======
ID#AAAAVg4KBik
Ive Van de Velde    (2022-02-11 09:26:12)
Indoor: UV stable in printed on base material
Indoor+/Outdoor: print protected with film against abrasion and chemicals, can be used also outdoor upto 5 years
Outdoor+: inclused a stronger UV protection; up to 10 years outdoor</t>
        </r>
      </text>
    </comment>
  </commentList>
</comments>
</file>

<file path=xl/sharedStrings.xml><?xml version="1.0" encoding="utf-8"?>
<sst xmlns="http://schemas.openxmlformats.org/spreadsheetml/2006/main" count="260" uniqueCount="232">
  <si>
    <t xml:space="preserve">How to use the ISO 20560-pipemarker sheets?</t>
  </si>
  <si>
    <t xml:space="preserve">The pipemarker Excel sheet is easy to use and optimized for effective production. 
There is only 1 file for all languages, you don’t need separate files for different countries or languages.</t>
  </si>
  <si>
    <r>
      <rPr>
        <b val="true"/>
        <sz val="12"/>
        <color rgb="FF000066"/>
        <rFont val="Arial"/>
        <family val="2"/>
        <charset val="1"/>
      </rPr>
      <t xml:space="preserve">PLEASE DO </t>
    </r>
    <r>
      <rPr>
        <b val="true"/>
        <u val="single"/>
        <sz val="12"/>
        <color rgb="FF000066"/>
        <rFont val="Arial"/>
        <family val="2"/>
        <charset val="1"/>
      </rPr>
      <t xml:space="preserve">NOT:
</t>
    </r>
  </si>
  <si>
    <t xml:space="preserve">• Delete, add or move any columns in the lay-out.
• Write your own input if a drop down list is provided.
• Change page settings</t>
  </si>
  <si>
    <t xml:space="preserve">CORRECT INPUT:</t>
  </si>
  <si>
    <t xml:space="preserve">• Grouping similar sizes.
• You are allowed to collect different colors on one order.
• You can copy/paste the cells to the next line(s)
• Be sure to list the same size, color and quantity as in your order.
• To create more than 1000 lines you can insert new lines and copy the previous line to the new ones.
• Name your file to your Brady salesordernumber (ex. 139123456.xls) and send it to belgium_artwork@bradycorp.com</t>
  </si>
  <si>
    <t xml:space="preserve">OVERVIEW OF THE DIFFERENT PARAMETERS: (Columns)</t>
  </si>
  <si>
    <t xml:space="preserve">Nr#</t>
  </si>
  <si>
    <t xml:space="preserve">You can the pre-formatted serial number of your markers to keep an overview.
The field is free and not required.
</t>
  </si>
  <si>
    <t xml:space="preserve">Text Line 1 (Required)</t>
  </si>
  <si>
    <t xml:space="preserve">This field is the text to appear on the sign.
Maximum use of characters is 50 including spaces and punctuation.
This field is required, if you leave it blank we will produce a sign with no text!
</t>
  </si>
  <si>
    <t xml:space="preserve">Text Line 2 (Not Required)</t>
  </si>
  <si>
    <t xml:space="preserve">This field is valid for Rolls Type3 only!
Do not use this field for other sizes, the text will not appear on your sign!
</t>
  </si>
  <si>
    <t xml:space="preserve">Background Color (Required)</t>
  </si>
  <si>
    <t xml:space="preserve">You can choose a color from the drop down list, do not write the name of the color but leave it formatted as shown.
The background of the cell will help you to check the color visually.
This field is required!
</t>
  </si>
  <si>
    <t xml:space="preserve">Symbols GHS (Not required)</t>
  </si>
  <si>
    <t xml:space="preserve">You can choose a GHS symbol from GHS1 to 9.
</t>
  </si>
  <si>
    <t xml:space="preserve">Symbols ISO (Not required)</t>
  </si>
  <si>
    <t xml:space="preserve">You can choose a ISO-7010 symbol
</t>
  </si>
  <si>
    <t xml:space="preserve">Flow Direction (Arrow) - (Required)</t>
  </si>
  <si>
    <t xml:space="preserve">You can choose single or double headed arrow (double header for example in ring-flow)</t>
  </si>
  <si>
    <t xml:space="preserve">Pipe Diamter - (Required)</t>
  </si>
  <si>
    <t xml:space="preserve">Select the pipe diameter range </t>
  </si>
  <si>
    <t xml:space="preserve">Adhesive / Environment / Type of Marker</t>
  </si>
  <si>
    <t xml:space="preserve">These field will result in a specific B-number</t>
  </si>
  <si>
    <r>
      <rPr>
        <b val="true"/>
        <sz val="12"/>
        <color rgb="FF000000"/>
        <rFont val="Arial"/>
        <family val="2"/>
        <charset val="1"/>
      </rPr>
      <t xml:space="preserve">With Adhesive
</t>
    </r>
    <r>
      <rPr>
        <sz val="12"/>
        <color rgb="FF000000"/>
        <rFont val="Arial"/>
        <family val="2"/>
        <charset val="1"/>
      </rPr>
      <t xml:space="preserve">
• B7543P Indoor
• B7541P Outdoor
• B7529P Outdoor+</t>
    </r>
  </si>
  <si>
    <r>
      <rPr>
        <b val="true"/>
        <sz val="12"/>
        <color rgb="FF000000"/>
        <rFont val="Arial"/>
        <family val="2"/>
        <charset val="1"/>
      </rPr>
      <t xml:space="preserve">Without Adhesvice (with tape flap)
</t>
    </r>
    <r>
      <rPr>
        <sz val="12"/>
        <color rgb="FF000000"/>
        <rFont val="Arial"/>
        <family val="2"/>
        <charset val="1"/>
      </rPr>
      <t xml:space="preserve">-
• B7560P Indoor
• B7561P Outdoor
• B7562P Outdoor+</t>
    </r>
  </si>
  <si>
    <t xml:space="preserve">You will find more information about the sizes and the use of pipemarker signs on our Brady ISO20560 website.</t>
  </si>
  <si>
    <t xml:space="preserve">QTY (Required)</t>
  </si>
  <si>
    <t xml:space="preserve">The total quantity for each size must be the same as on the order.
</t>
  </si>
  <si>
    <t xml:space="preserve">BRADY ISO20560-Pipemarkersheet 2022</t>
  </si>
  <si>
    <t xml:space="preserve">Water</t>
  </si>
  <si>
    <t xml:space="preserve">B7543P</t>
  </si>
  <si>
    <t xml:space="preserve">Individual sheet</t>
  </si>
  <si>
    <t xml:space="preserve">GHS01 - Explosive</t>
  </si>
  <si>
    <t xml:space="preserve">W001 – General warning sign</t>
  </si>
  <si>
    <t xml:space="preserve">Air</t>
  </si>
  <si>
    <t xml:space="preserve">B7541P</t>
  </si>
  <si>
    <t xml:space="preserve">Wraparound sheet</t>
  </si>
  <si>
    <t xml:space="preserve">GHS02 - Flammable</t>
  </si>
  <si>
    <t xml:space="preserve">W002 – Explosive materials</t>
  </si>
  <si>
    <t xml:space="preserve">Gases in either gaseous or liquefied condition</t>
  </si>
  <si>
    <t xml:space="preserve">B7529P</t>
  </si>
  <si>
    <t xml:space="preserve">GHS03 - Oxidizing</t>
  </si>
  <si>
    <t xml:space="preserve">W003 – Radioactive material or ionizing radiation</t>
  </si>
  <si>
    <t xml:space="preserve">Liquids and fixed materials</t>
  </si>
  <si>
    <t xml:space="preserve">B7560P</t>
  </si>
  <si>
    <t xml:space="preserve">GHS04 - Compressed Gas</t>
  </si>
  <si>
    <t xml:space="preserve">W009 – Biological hazard</t>
  </si>
  <si>
    <t xml:space="preserve">Alkalis</t>
  </si>
  <si>
    <t xml:space="preserve">B7561P</t>
  </si>
  <si>
    <t xml:space="preserve">GHS05 - Corrosive</t>
  </si>
  <si>
    <t xml:space="preserve">W010 – Low temperature hazard</t>
  </si>
  <si>
    <t xml:space="preserve">Acids</t>
  </si>
  <si>
    <t xml:space="preserve">B7562P</t>
  </si>
  <si>
    <t xml:space="preserve">GHS06 - Toxic</t>
  </si>
  <si>
    <t xml:space="preserve">W016 – Toxic material</t>
  </si>
  <si>
    <t xml:space="preserve">Firefighting Medium</t>
  </si>
  <si>
    <t xml:space="preserve">GHS07 - Harmful</t>
  </si>
  <si>
    <t xml:space="preserve">W017 – Hot surface</t>
  </si>
  <si>
    <t xml:space="preserve">Hazardous Substances</t>
  </si>
  <si>
    <t xml:space="preserve">With adhesive</t>
  </si>
  <si>
    <t xml:space="preserve">GHS08 - Health hazard</t>
  </si>
  <si>
    <t xml:space="preserve">W021 – Flammable material</t>
  </si>
  <si>
    <t xml:space="preserve">Single headed arrow</t>
  </si>
  <si>
    <t xml:space="preserve">Without adhesive</t>
  </si>
  <si>
    <t xml:space="preserve">GHS09 - Environmental hazard</t>
  </si>
  <si>
    <t xml:space="preserve">W023 – Corrosive substance</t>
  </si>
  <si>
    <t xml:space="preserve">Double headed arrow</t>
  </si>
  <si>
    <t xml:space="preserve">W028 – Oxidizing substance</t>
  </si>
  <si>
    <t xml:space="preserve">Indoor</t>
  </si>
  <si>
    <t xml:space="preserve">W029 – Pressurized cylinder</t>
  </si>
  <si>
    <t xml:space="preserve">Outdoor (5y)</t>
  </si>
  <si>
    <t xml:space="preserve">Diameter &lt; 50mm</t>
  </si>
  <si>
    <t xml:space="preserve">Outdoor+ (10y)</t>
  </si>
  <si>
    <t xml:space="preserve">Diameter 51mm -&gt; 100mm</t>
  </si>
  <si>
    <t xml:space="preserve">Diameter 101mm -&gt; 150mm</t>
  </si>
  <si>
    <t xml:space="preserve">Diameter 151mm -&gt; 300mm</t>
  </si>
  <si>
    <t xml:space="preserve">Diameter 301mm -&gt; 500mm</t>
  </si>
  <si>
    <t xml:space="preserve">Diameter &gt; 501mm</t>
  </si>
  <si>
    <t xml:space="preserve">HPHV</t>
  </si>
  <si>
    <t xml:space="preserve">helper1</t>
  </si>
  <si>
    <t xml:space="preserve">Adhesive</t>
  </si>
  <si>
    <t xml:space="preserve">Environment</t>
  </si>
  <si>
    <t xml:space="preserve">B-number</t>
  </si>
  <si>
    <t xml:space="preserve">B-7543P</t>
  </si>
  <si>
    <t xml:space="preserve">B-7541P</t>
  </si>
  <si>
    <t xml:space="preserve">B-7529P</t>
  </si>
  <si>
    <t xml:space="preserve">B-7560P</t>
  </si>
  <si>
    <t xml:space="preserve">B-7561P</t>
  </si>
  <si>
    <t xml:space="preserve">B-7562P</t>
  </si>
  <si>
    <t xml:space="preserve">Hidden</t>
  </si>
  <si>
    <t xml:space="preserve">Nr #</t>
  </si>
  <si>
    <r>
      <rPr>
        <b val="true"/>
        <sz val="12"/>
        <color rgb="FFFFFFFF"/>
        <rFont val="Arial"/>
        <family val="2"/>
        <charset val="1"/>
      </rPr>
      <t xml:space="preserve">Text Line 1</t>
    </r>
    <r>
      <rPr>
        <sz val="12"/>
        <color rgb="FFFFFFFF"/>
        <rFont val="Arial"/>
        <family val="2"/>
        <charset val="1"/>
      </rPr>
      <t xml:space="preserve"> (content name)</t>
    </r>
  </si>
  <si>
    <r>
      <rPr>
        <b val="true"/>
        <sz val="12"/>
        <color rgb="FFFFFFFF"/>
        <rFont val="Arial"/>
        <family val="2"/>
        <charset val="1"/>
      </rPr>
      <t xml:space="preserve">Text Line 2  </t>
    </r>
    <r>
      <rPr>
        <sz val="12"/>
        <color rgb="FFFFFFFF"/>
        <rFont val="Arial"/>
        <family val="2"/>
        <charset val="1"/>
      </rPr>
      <t xml:space="preserve">(addition safety information)</t>
    </r>
  </si>
  <si>
    <t xml:space="preserve">Contrasting Color (hidden field)</t>
  </si>
  <si>
    <t xml:space="preserve">BackGround
Color</t>
  </si>
  <si>
    <t xml:space="preserve">GHS 1</t>
  </si>
  <si>
    <t xml:space="preserve">GHS 2</t>
  </si>
  <si>
    <t xml:space="preserve">GHS 3</t>
  </si>
  <si>
    <t xml:space="preserve">GHS 4</t>
  </si>
  <si>
    <t xml:space="preserve">Warning Symbol</t>
  </si>
  <si>
    <t xml:space="preserve">Flow direction</t>
  </si>
  <si>
    <t xml:space="preserve">Pipe Diameter</t>
  </si>
  <si>
    <t xml:space="preserve">Type of Pipe Marker</t>
  </si>
  <si>
    <t xml:space="preserve">QTY</t>
  </si>
  <si>
    <t xml:space="preserve">Material number</t>
  </si>
  <si>
    <t xml:space="preserve">Helper_Style</t>
  </si>
  <si>
    <t xml:space="preserve">Helper_Wrap</t>
  </si>
  <si>
    <t xml:space="preserve">Helper_Y</t>
  </si>
  <si>
    <t xml:space="preserve">Helper_Num</t>
  </si>
  <si>
    <t xml:space="preserve">Reference Number</t>
  </si>
  <si>
    <t xml:space="preserve">Helper_Quantity</t>
  </si>
  <si>
    <t xml:space="preserve">Beispiel</t>
  </si>
  <si>
    <t xml:space="preserve">Heavy Fuel Oil</t>
  </si>
  <si>
    <t xml:space="preserve">75°C</t>
  </si>
  <si>
    <t xml:space="preserve">Product Number</t>
  </si>
  <si>
    <t xml:space="preserve">UOM 1-(1 to 2)</t>
  </si>
  <si>
    <t xml:space="preserve">UOM 3 (3 to 4)</t>
  </si>
  <si>
    <t xml:space="preserve">UOM 5 (5 to 9)</t>
  </si>
  <si>
    <t xml:space="preserve">UOM 10</t>
  </si>
  <si>
    <t xml:space="preserve">Y7543_A360</t>
  </si>
  <si>
    <t xml:space="preserve">Y7543_B360</t>
  </si>
  <si>
    <t xml:space="preserve">Y7543_C360</t>
  </si>
  <si>
    <t xml:space="preserve">Y7543_D360</t>
  </si>
  <si>
    <t xml:space="preserve">Y7543_E360</t>
  </si>
  <si>
    <t xml:space="preserve">Y7543_H360</t>
  </si>
  <si>
    <t xml:space="preserve">Y7543_A360Y</t>
  </si>
  <si>
    <t xml:space="preserve">Y7543_B360Y</t>
  </si>
  <si>
    <t xml:space="preserve">Y7543_C360Y</t>
  </si>
  <si>
    <t xml:space="preserve">Y7543_D360Y</t>
  </si>
  <si>
    <t xml:space="preserve">Y7543_E360Y</t>
  </si>
  <si>
    <t xml:space="preserve">Y7543_H360Y</t>
  </si>
  <si>
    <t xml:space="preserve">Y7543_A</t>
  </si>
  <si>
    <t xml:space="preserve">Y7543_B</t>
  </si>
  <si>
    <t xml:space="preserve">Y7543_C</t>
  </si>
  <si>
    <t xml:space="preserve">Y7543_D</t>
  </si>
  <si>
    <t xml:space="preserve">Y7543_E</t>
  </si>
  <si>
    <t xml:space="preserve">Y7543_H</t>
  </si>
  <si>
    <t xml:space="preserve">Y7543_AY</t>
  </si>
  <si>
    <t xml:space="preserve">Y7543_BY</t>
  </si>
  <si>
    <t xml:space="preserve">Y7543_CY</t>
  </si>
  <si>
    <t xml:space="preserve">Y7543_DY</t>
  </si>
  <si>
    <t xml:space="preserve">Y7543_EY</t>
  </si>
  <si>
    <t xml:space="preserve">Y7543_HY</t>
  </si>
  <si>
    <t xml:space="preserve">Y7543_HPHV</t>
  </si>
  <si>
    <t xml:space="preserve">Y7541_A360</t>
  </si>
  <si>
    <t xml:space="preserve">Y7541_B360</t>
  </si>
  <si>
    <t xml:space="preserve">Y7541_C360</t>
  </si>
  <si>
    <t xml:space="preserve">Y7541_D360</t>
  </si>
  <si>
    <t xml:space="preserve">Y7541_E360</t>
  </si>
  <si>
    <t xml:space="preserve">Y7541_H360</t>
  </si>
  <si>
    <t xml:space="preserve">Y7541_A360Y</t>
  </si>
  <si>
    <t xml:space="preserve">Y7541_B360Y</t>
  </si>
  <si>
    <t xml:space="preserve">Y7541_C360Y</t>
  </si>
  <si>
    <t xml:space="preserve">Y7541_D360Y</t>
  </si>
  <si>
    <t xml:space="preserve">Y7541_E360Y</t>
  </si>
  <si>
    <t xml:space="preserve">Y7541_H360Y</t>
  </si>
  <si>
    <t xml:space="preserve">Y7541_A</t>
  </si>
  <si>
    <t xml:space="preserve">Y7541_B</t>
  </si>
  <si>
    <t xml:space="preserve">Y7541_C</t>
  </si>
  <si>
    <t xml:space="preserve">Y7541_D</t>
  </si>
  <si>
    <t xml:space="preserve">Y7541_E</t>
  </si>
  <si>
    <t xml:space="preserve">Y7541_H</t>
  </si>
  <si>
    <t xml:space="preserve">Y7541_AY</t>
  </si>
  <si>
    <t xml:space="preserve">Y7541_BY</t>
  </si>
  <si>
    <t xml:space="preserve">Y7541_CY</t>
  </si>
  <si>
    <t xml:space="preserve">Y7541_DY</t>
  </si>
  <si>
    <t xml:space="preserve">Y7541_EY</t>
  </si>
  <si>
    <t xml:space="preserve">Y7541_HY</t>
  </si>
  <si>
    <t xml:space="preserve">Y7541_HPHV</t>
  </si>
  <si>
    <t xml:space="preserve">Y7529_A360</t>
  </si>
  <si>
    <t xml:space="preserve">Y7529_B360</t>
  </si>
  <si>
    <t xml:space="preserve">Y7529_C360</t>
  </si>
  <si>
    <t xml:space="preserve">Y7529_D360</t>
  </si>
  <si>
    <t xml:space="preserve">Y7529_E360</t>
  </si>
  <si>
    <t xml:space="preserve">Y7529_H360</t>
  </si>
  <si>
    <t xml:space="preserve">Y7529_A360Y</t>
  </si>
  <si>
    <t xml:space="preserve">Y7529_B360Y</t>
  </si>
  <si>
    <t xml:space="preserve">Y7529_C360Y</t>
  </si>
  <si>
    <t xml:space="preserve">Y7529_D360Y</t>
  </si>
  <si>
    <t xml:space="preserve">Y7529_E360Y</t>
  </si>
  <si>
    <t xml:space="preserve">Y7529_H360Y</t>
  </si>
  <si>
    <t xml:space="preserve">Y7529_A</t>
  </si>
  <si>
    <t xml:space="preserve">Y7529_B</t>
  </si>
  <si>
    <t xml:space="preserve">Y7529_C</t>
  </si>
  <si>
    <t xml:space="preserve">Y7529_D</t>
  </si>
  <si>
    <t xml:space="preserve">Y7529_E</t>
  </si>
  <si>
    <t xml:space="preserve">Y7529_H</t>
  </si>
  <si>
    <t xml:space="preserve">Y7529_AY</t>
  </si>
  <si>
    <t xml:space="preserve">Y7529_BY</t>
  </si>
  <si>
    <t xml:space="preserve">Y7529_CY</t>
  </si>
  <si>
    <t xml:space="preserve">Y7529_DY</t>
  </si>
  <si>
    <t xml:space="preserve">Y7529_EY</t>
  </si>
  <si>
    <t xml:space="preserve">Y7529_HY</t>
  </si>
  <si>
    <t xml:space="preserve">Y7529_HPHV</t>
  </si>
  <si>
    <t xml:space="preserve">Y7560_A360</t>
  </si>
  <si>
    <t xml:space="preserve">Y7560_B360</t>
  </si>
  <si>
    <t xml:space="preserve">Y7560_C360</t>
  </si>
  <si>
    <t xml:space="preserve">Y7560_D360</t>
  </si>
  <si>
    <t xml:space="preserve">Y7560_E360</t>
  </si>
  <si>
    <t xml:space="preserve">Y7560_H360</t>
  </si>
  <si>
    <t xml:space="preserve">Y7560_A360Y</t>
  </si>
  <si>
    <t xml:space="preserve">Y7560_B360Y</t>
  </si>
  <si>
    <t xml:space="preserve">Y7560_C360Y</t>
  </si>
  <si>
    <t xml:space="preserve">Y7560_D360Y</t>
  </si>
  <si>
    <t xml:space="preserve">Y7560_E360Y</t>
  </si>
  <si>
    <t xml:space="preserve">Y7560_H360Y</t>
  </si>
  <si>
    <t xml:space="preserve">Y7561_A360</t>
  </si>
  <si>
    <t xml:space="preserve">Y7561_B360</t>
  </si>
  <si>
    <t xml:space="preserve">Y7561_C360</t>
  </si>
  <si>
    <t xml:space="preserve">Y7561_D360</t>
  </si>
  <si>
    <t xml:space="preserve">Y7561_E360</t>
  </si>
  <si>
    <t xml:space="preserve">Y7561_H360</t>
  </si>
  <si>
    <t xml:space="preserve">Y7561_A360Y</t>
  </si>
  <si>
    <t xml:space="preserve">Y7561_B360Y</t>
  </si>
  <si>
    <t xml:space="preserve">Y7561_C360Y</t>
  </si>
  <si>
    <t xml:space="preserve">Y7561_D360Y</t>
  </si>
  <si>
    <t xml:space="preserve">Y7561_E360Y</t>
  </si>
  <si>
    <t xml:space="preserve">Y7561_H360Y</t>
  </si>
  <si>
    <t xml:space="preserve">Y7562_A360</t>
  </si>
  <si>
    <t xml:space="preserve">Y7562_B360</t>
  </si>
  <si>
    <t xml:space="preserve">Y7562_C360</t>
  </si>
  <si>
    <t xml:space="preserve">Y7562_D360</t>
  </si>
  <si>
    <t xml:space="preserve">Y7562_E360</t>
  </si>
  <si>
    <t xml:space="preserve">Y7562_H360</t>
  </si>
  <si>
    <t xml:space="preserve">Y7562_A360Y</t>
  </si>
  <si>
    <t xml:space="preserve">Y7562_B360Y</t>
  </si>
  <si>
    <t xml:space="preserve">Y7562_C360Y</t>
  </si>
  <si>
    <t xml:space="preserve">Y7562_D360Y</t>
  </si>
  <si>
    <t xml:space="preserve">Y7562_E360Y</t>
  </si>
  <si>
    <t xml:space="preserve">Y7562_H360Y</t>
  </si>
</sst>
</file>

<file path=xl/styles.xml><?xml version="1.0" encoding="utf-8"?>
<styleSheet xmlns="http://schemas.openxmlformats.org/spreadsheetml/2006/main">
  <numFmts count="5">
    <numFmt numFmtId="164" formatCode="General"/>
    <numFmt numFmtId="165" formatCode="@"/>
    <numFmt numFmtId="166" formatCode="0"/>
    <numFmt numFmtId="167" formatCode="_ &quot;€ &quot;* #,##0.00_ ;_ &quot;€ &quot;* \-#,##0.00_ ;_ &quot;€ &quot;* \-??_ ;_ @_ "/>
    <numFmt numFmtId="168" formatCode="&quot;€ &quot;#,##0.00;[RED]&quot;€ -&quot;#,##0.00"/>
  </numFmts>
  <fonts count="23">
    <font>
      <sz val="10"/>
      <color rgb="FF000000"/>
      <name val="Calibri"/>
      <family val="0"/>
      <charset val="1"/>
    </font>
    <font>
      <sz val="10"/>
      <name val="Arial"/>
      <family val="0"/>
    </font>
    <font>
      <sz val="10"/>
      <name val="Arial"/>
      <family val="0"/>
    </font>
    <font>
      <sz val="10"/>
      <name val="Arial"/>
      <family val="0"/>
    </font>
    <font>
      <sz val="10"/>
      <color rgb="FF000000"/>
      <name val="Arial"/>
      <family val="2"/>
      <charset val="1"/>
    </font>
    <font>
      <b val="true"/>
      <sz val="16"/>
      <color rgb="FFFFFFFF"/>
      <name val="Arial Black"/>
      <family val="2"/>
      <charset val="1"/>
    </font>
    <font>
      <b val="true"/>
      <sz val="12"/>
      <color rgb="FF000000"/>
      <name val="Arial"/>
      <family val="2"/>
      <charset val="1"/>
    </font>
    <font>
      <b val="true"/>
      <sz val="12"/>
      <color rgb="FF000066"/>
      <name val="Arial"/>
      <family val="2"/>
      <charset val="1"/>
    </font>
    <font>
      <b val="true"/>
      <u val="single"/>
      <sz val="12"/>
      <color rgb="FF000066"/>
      <name val="Arial"/>
      <family val="2"/>
      <charset val="1"/>
    </font>
    <font>
      <sz val="12"/>
      <color rgb="FF000000"/>
      <name val="Arial"/>
      <family val="2"/>
      <charset val="1"/>
    </font>
    <font>
      <b val="true"/>
      <sz val="14"/>
      <color rgb="FF000066"/>
      <name val="Arial"/>
      <family val="2"/>
      <charset val="1"/>
    </font>
    <font>
      <b val="true"/>
      <sz val="12"/>
      <color rgb="FF17365D"/>
      <name val="Arial"/>
      <family val="2"/>
      <charset val="1"/>
    </font>
    <font>
      <b val="true"/>
      <sz val="10"/>
      <color rgb="FFFFFFFF"/>
      <name val="Arial"/>
      <family val="2"/>
      <charset val="1"/>
    </font>
    <font>
      <sz val="11"/>
      <color rgb="FF000000"/>
      <name val="Calibri"/>
      <family val="2"/>
      <charset val="1"/>
    </font>
    <font>
      <sz val="11"/>
      <color rgb="FFFFFFFF"/>
      <name val="Calibri"/>
      <family val="2"/>
      <charset val="1"/>
    </font>
    <font>
      <sz val="10"/>
      <color rgb="FF000000"/>
      <name val="Calibri"/>
      <family val="2"/>
      <charset val="1"/>
    </font>
    <font>
      <sz val="10"/>
      <name val="Arial"/>
      <family val="2"/>
    </font>
    <font>
      <b val="true"/>
      <sz val="12"/>
      <color rgb="FFFFFFFF"/>
      <name val="Arial"/>
      <family val="2"/>
      <charset val="1"/>
    </font>
    <font>
      <sz val="12"/>
      <color rgb="FFFFFFFF"/>
      <name val="Arial"/>
      <family val="2"/>
      <charset val="1"/>
    </font>
    <font>
      <b val="true"/>
      <sz val="10"/>
      <color rgb="FF000000"/>
      <name val="Arial"/>
      <family val="2"/>
      <charset val="1"/>
    </font>
    <font>
      <sz val="10"/>
      <color rgb="FFFFFFFF"/>
      <name val="Arial"/>
      <family val="2"/>
      <charset val="1"/>
    </font>
    <font>
      <b val="true"/>
      <sz val="24"/>
      <color rgb="FF000000"/>
      <name val="Arial"/>
      <family val="0"/>
    </font>
    <font>
      <b val="true"/>
      <sz val="11"/>
      <color rgb="FF000000"/>
      <name val="Calibri"/>
      <family val="2"/>
      <charset val="1"/>
    </font>
  </fonts>
  <fills count="24">
    <fill>
      <patternFill patternType="none"/>
    </fill>
    <fill>
      <patternFill patternType="gray125"/>
    </fill>
    <fill>
      <patternFill patternType="solid">
        <fgColor rgb="FF000066"/>
        <bgColor rgb="FF000080"/>
      </patternFill>
    </fill>
    <fill>
      <patternFill patternType="solid">
        <fgColor rgb="FF008000"/>
        <bgColor rgb="FF007937"/>
      </patternFill>
    </fill>
    <fill>
      <patternFill patternType="solid">
        <fgColor rgb="FF0066FF"/>
        <bgColor rgb="FF004CA5"/>
      </patternFill>
    </fill>
    <fill>
      <patternFill patternType="solid">
        <fgColor rgb="FF7F7F7F"/>
        <bgColor rgb="FF666699"/>
      </patternFill>
    </fill>
    <fill>
      <patternFill patternType="solid">
        <fgColor rgb="FF1F497D"/>
        <bgColor rgb="FF17365D"/>
      </patternFill>
    </fill>
    <fill>
      <patternFill patternType="solid">
        <fgColor rgb="FF7030A0"/>
        <bgColor rgb="FF800080"/>
      </patternFill>
    </fill>
    <fill>
      <patternFill patternType="solid">
        <fgColor rgb="FFC0504D"/>
        <bgColor rgb="FF996633"/>
      </patternFill>
    </fill>
    <fill>
      <patternFill patternType="solid">
        <fgColor rgb="FFFF0000"/>
        <bgColor rgb="FFE2001D"/>
      </patternFill>
    </fill>
    <fill>
      <patternFill patternType="solid">
        <fgColor rgb="FFFFC000"/>
        <bgColor rgb="FFFFAF00"/>
      </patternFill>
    </fill>
    <fill>
      <patternFill patternType="solid">
        <fgColor rgb="FFE7E6E6"/>
        <bgColor rgb="FFEEECE1"/>
      </patternFill>
    </fill>
    <fill>
      <patternFill patternType="solid">
        <fgColor rgb="FF004CA5"/>
        <bgColor rgb="FF1F497D"/>
      </patternFill>
    </fill>
    <fill>
      <patternFill patternType="solid">
        <fgColor rgb="FFD8D8D8"/>
        <bgColor rgb="FFDDD9C3"/>
      </patternFill>
    </fill>
    <fill>
      <patternFill patternType="solid">
        <fgColor rgb="FFFFD700"/>
        <bgColor rgb="FFFFC000"/>
      </patternFill>
    </fill>
    <fill>
      <patternFill patternType="solid">
        <fgColor rgb="FFEEECE1"/>
        <bgColor rgb="FFEAF1DD"/>
      </patternFill>
    </fill>
    <fill>
      <patternFill patternType="solid">
        <fgColor rgb="FF3F3F3F"/>
        <bgColor rgb="FF46312C"/>
      </patternFill>
    </fill>
    <fill>
      <patternFill patternType="solid">
        <fgColor rgb="FFFFFF99"/>
        <bgColor rgb="FFEAF1DD"/>
      </patternFill>
    </fill>
    <fill>
      <patternFill patternType="solid">
        <fgColor rgb="FFDDD9C3"/>
        <bgColor rgb="FFD8D8D8"/>
      </patternFill>
    </fill>
    <fill>
      <patternFill patternType="solid">
        <fgColor rgb="FFFFFFFF"/>
        <bgColor rgb="FFEAF1DD"/>
      </patternFill>
    </fill>
    <fill>
      <patternFill patternType="solid">
        <fgColor rgb="FFC6D9F0"/>
        <bgColor rgb="FFD8D8D8"/>
      </patternFill>
    </fill>
    <fill>
      <patternFill patternType="solid">
        <fgColor rgb="FFEAF1DD"/>
        <bgColor rgb="FFEEECE1"/>
      </patternFill>
    </fill>
    <fill>
      <patternFill patternType="solid">
        <fgColor rgb="FFF2DBDB"/>
        <bgColor rgb="FFE7E6E6"/>
      </patternFill>
    </fill>
    <fill>
      <patternFill patternType="solid">
        <fgColor rgb="FF92CDDC"/>
        <bgColor rgb="FFB5B8BD"/>
      </patternFill>
    </fill>
  </fills>
  <borders count="16">
    <border diagonalUp="false" diagonalDown="false">
      <left/>
      <right/>
      <top/>
      <bottom/>
      <diagonal/>
    </border>
    <border diagonalUp="false" diagonalDown="false">
      <left style="medium">
        <color rgb="FFCCCCCC"/>
      </left>
      <right style="medium">
        <color rgb="FFCCCCCC"/>
      </right>
      <top style="medium">
        <color rgb="FFCCCCCC"/>
      </top>
      <bottom style="medium">
        <color rgb="FFCCCCCC"/>
      </bottom>
      <diagonal/>
    </border>
    <border diagonalUp="false" diagonalDown="false">
      <left style="thin"/>
      <right style="thin"/>
      <top style="thin"/>
      <bottom style="thin"/>
      <diagonal/>
    </border>
    <border diagonalUp="false" diagonalDown="false">
      <left style="thin"/>
      <right style="thin"/>
      <top style="thin"/>
      <botto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right style="thin"/>
      <top style="medium"/>
      <bottom style="thin"/>
      <diagonal/>
    </border>
    <border diagonalUp="false" diagonalDown="false">
      <left/>
      <right style="medium"/>
      <top style="medium"/>
      <bottom style="thin"/>
      <diagonal/>
    </border>
    <border diagonalUp="false" diagonalDown="false">
      <left/>
      <right/>
      <top/>
      <bottom style="thin"/>
      <diagonal/>
    </border>
    <border diagonalUp="false" diagonalDown="false">
      <left style="medium"/>
      <right style="thin"/>
      <top style="thin"/>
      <bottom style="thin"/>
      <diagonal/>
    </border>
    <border diagonalUp="false" diagonalDown="false">
      <left style="thin"/>
      <right style="medium"/>
      <top style="thin"/>
      <bottom style="thin"/>
      <diagonal/>
    </border>
    <border diagonalUp="false" diagonalDown="false">
      <left/>
      <right style="thin"/>
      <top style="thin"/>
      <bottom style="thin"/>
      <diagonal/>
    </border>
    <border diagonalUp="false" diagonalDown="false">
      <left/>
      <right style="medium"/>
      <top style="thin"/>
      <bottom style="thin"/>
      <diagonal/>
    </border>
    <border diagonalUp="false" diagonalDown="false">
      <left/>
      <right/>
      <top style="thin"/>
      <bottom/>
      <diagonal/>
    </border>
    <border diagonalUp="false" diagonalDown="false">
      <left style="medium"/>
      <right style="thin"/>
      <top style="thin"/>
      <bottom style="mediu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73">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center" textRotation="0" wrapText="false" indent="0" shrinkToFit="false"/>
      <protection locked="true" hidden="false"/>
    </xf>
    <xf numFmtId="164" fontId="5" fillId="2" borderId="1" xfId="0" applyFont="true" applyBorder="true" applyAlignment="true" applyProtection="true">
      <alignment horizontal="center" vertical="center" textRotation="0" wrapText="true" indent="0" shrinkToFit="false"/>
      <protection locked="true" hidden="false"/>
    </xf>
    <xf numFmtId="164" fontId="6" fillId="0" borderId="1" xfId="0" applyFont="true" applyBorder="true" applyAlignment="true" applyProtection="true">
      <alignment horizontal="general" vertical="center" textRotation="0" wrapText="true" indent="0" shrinkToFit="false"/>
      <protection locked="true" hidden="false"/>
    </xf>
    <xf numFmtId="164" fontId="7" fillId="0" borderId="1" xfId="0" applyFont="true" applyBorder="true" applyAlignment="true" applyProtection="true">
      <alignment horizontal="general" vertical="center" textRotation="0" wrapText="true" indent="0" shrinkToFit="false"/>
      <protection locked="true" hidden="false"/>
    </xf>
    <xf numFmtId="164" fontId="9" fillId="0" borderId="1" xfId="0" applyFont="true" applyBorder="true" applyAlignment="true" applyProtection="true">
      <alignment horizontal="general" vertical="center" textRotation="0" wrapText="true" indent="0" shrinkToFit="false"/>
      <protection locked="true" hidden="false"/>
    </xf>
    <xf numFmtId="164" fontId="4" fillId="0" borderId="1" xfId="0" applyFont="true" applyBorder="true" applyAlignment="true" applyProtection="true">
      <alignment horizontal="general" vertical="center" textRotation="0" wrapText="true" indent="0" shrinkToFit="false"/>
      <protection locked="true" hidden="false"/>
    </xf>
    <xf numFmtId="164" fontId="10" fillId="0" borderId="1" xfId="0" applyFont="true" applyBorder="true" applyAlignment="true" applyProtection="true">
      <alignment horizontal="general" vertical="center" textRotation="0" wrapText="true" indent="0" shrinkToFit="false"/>
      <protection locked="true" hidden="false"/>
    </xf>
    <xf numFmtId="164" fontId="4" fillId="0" borderId="0" xfId="0" applyFont="true" applyBorder="false" applyAlignment="true" applyProtection="true">
      <alignment horizontal="center" vertical="center" textRotation="0" wrapText="false" indent="0" shrinkToFit="false"/>
      <protection locked="true" hidden="false"/>
    </xf>
    <xf numFmtId="164" fontId="7" fillId="0" borderId="1" xfId="0" applyFont="true" applyBorder="true" applyAlignment="true" applyProtection="true">
      <alignment horizontal="center" vertical="center" textRotation="0" wrapText="true" indent="0" shrinkToFit="false"/>
      <protection locked="true" hidden="false"/>
    </xf>
    <xf numFmtId="164" fontId="9" fillId="0" borderId="1" xfId="0" applyFont="true" applyBorder="true" applyAlignment="true" applyProtection="true">
      <alignment horizontal="center" vertical="center" textRotation="0" wrapText="true" indent="0" shrinkToFit="false"/>
      <protection locked="true" hidden="false"/>
    </xf>
    <xf numFmtId="164" fontId="11" fillId="0" borderId="1" xfId="0" applyFont="true" applyBorder="true" applyAlignment="true" applyProtection="true">
      <alignment horizontal="center" vertical="center" textRotation="0" wrapText="true" indent="0" shrinkToFit="false"/>
      <protection locked="true" hidden="false"/>
    </xf>
    <xf numFmtId="164" fontId="11" fillId="0" borderId="1" xfId="0" applyFont="true" applyBorder="true" applyAlignment="true" applyProtection="true">
      <alignment horizontal="general" vertical="center" textRotation="0" wrapText="true" indent="0" shrinkToFit="false"/>
      <protection locked="true" hidden="false"/>
    </xf>
    <xf numFmtId="164" fontId="4" fillId="2" borderId="1" xfId="0" applyFont="true" applyBorder="true" applyAlignment="true" applyProtection="true">
      <alignment horizontal="general" vertical="center" textRotation="0" wrapText="true" indent="0" shrinkToFit="false"/>
      <protection locked="true" hidden="false"/>
    </xf>
    <xf numFmtId="164" fontId="12" fillId="2" borderId="1" xfId="0" applyFont="true" applyBorder="true" applyAlignment="true" applyProtection="true">
      <alignment horizontal="right" vertical="center" textRotation="0" wrapText="true" indent="0" shrinkToFit="false"/>
      <protection locked="true" hidden="false"/>
    </xf>
    <xf numFmtId="164" fontId="13" fillId="0" borderId="0" xfId="0" applyFont="true" applyBorder="false" applyAlignment="true" applyProtection="true">
      <alignment horizontal="general" vertical="bottom" textRotation="0" wrapText="false" indent="0" shrinkToFit="false"/>
      <protection locked="true" hidden="false"/>
    </xf>
    <xf numFmtId="164" fontId="14" fillId="3" borderId="0" xfId="0" applyFont="true" applyBorder="tru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bottom" textRotation="0" wrapText="false" indent="0" shrinkToFit="false"/>
      <protection locked="true" hidden="false"/>
    </xf>
    <xf numFmtId="164" fontId="14" fillId="4" borderId="0" xfId="0" applyFont="true" applyBorder="true" applyAlignment="true" applyProtection="true">
      <alignment horizontal="general" vertical="bottom" textRotation="0" wrapText="false" indent="0" shrinkToFit="false"/>
      <protection locked="true" hidden="false"/>
    </xf>
    <xf numFmtId="164" fontId="13" fillId="0" borderId="0" xfId="0" applyFont="true" applyBorder="false" applyAlignment="true" applyProtection="true">
      <alignment horizontal="general" vertical="bottom" textRotation="0" wrapText="true" indent="0" shrinkToFit="false"/>
      <protection locked="true" hidden="false"/>
    </xf>
    <xf numFmtId="164" fontId="4" fillId="5" borderId="0" xfId="0" applyFont="true" applyBorder="true" applyAlignment="true" applyProtection="true">
      <alignment horizontal="general" vertical="bottom" textRotation="0" wrapText="false" indent="0" shrinkToFit="false"/>
      <protection locked="true" hidden="false"/>
    </xf>
    <xf numFmtId="164" fontId="14" fillId="6" borderId="0" xfId="0" applyFont="true" applyBorder="true" applyAlignment="true" applyProtection="true">
      <alignment horizontal="general" vertical="bottom" textRotation="0" wrapText="false" indent="0" shrinkToFit="false"/>
      <protection locked="true" hidden="false"/>
    </xf>
    <xf numFmtId="164" fontId="14" fillId="7" borderId="0" xfId="0" applyFont="true" applyBorder="true" applyAlignment="true" applyProtection="true">
      <alignment horizontal="general" vertical="bottom" textRotation="0" wrapText="false" indent="0" shrinkToFit="false"/>
      <protection locked="true" hidden="false"/>
    </xf>
    <xf numFmtId="164" fontId="4" fillId="8" borderId="0" xfId="0" applyFont="true" applyBorder="true" applyAlignment="true" applyProtection="true">
      <alignment horizontal="general" vertical="bottom" textRotation="0" wrapText="false" indent="0" shrinkToFit="false"/>
      <protection locked="true" hidden="false"/>
    </xf>
    <xf numFmtId="164" fontId="14" fillId="9" borderId="0" xfId="0" applyFont="true" applyBorder="true" applyAlignment="true" applyProtection="true">
      <alignment horizontal="general" vertical="bottom" textRotation="0" wrapText="false" indent="0" shrinkToFit="false"/>
      <protection locked="true" hidden="false"/>
    </xf>
    <xf numFmtId="164" fontId="4" fillId="10" borderId="0" xfId="0" applyFont="true" applyBorder="true" applyAlignment="true" applyProtection="true">
      <alignment horizontal="general" vertical="bottom" textRotation="0" wrapText="false" indent="0" shrinkToFit="false"/>
      <protection locked="true" hidden="false"/>
    </xf>
    <xf numFmtId="164" fontId="4" fillId="11" borderId="2" xfId="0" applyFont="true" applyBorder="true" applyAlignment="true" applyProtection="true">
      <alignment horizontal="general" vertical="bottom" textRotation="0" wrapText="true" indent="0" shrinkToFit="false"/>
      <protection locked="true" hidden="false"/>
    </xf>
    <xf numFmtId="164" fontId="13" fillId="11" borderId="2" xfId="0" applyFont="true" applyBorder="true" applyAlignment="true" applyProtection="true">
      <alignment horizontal="general" vertical="bottom" textRotation="0" wrapText="true" indent="0" shrinkToFit="false"/>
      <protection locked="true" hidden="false"/>
    </xf>
    <xf numFmtId="164" fontId="4" fillId="11" borderId="3" xfId="0" applyFont="true" applyBorder="true" applyAlignment="true" applyProtection="true">
      <alignment horizontal="general" vertical="bottom" textRotation="0" wrapText="true" indent="0" shrinkToFit="false"/>
      <protection locked="true" hidden="false"/>
    </xf>
    <xf numFmtId="164" fontId="15" fillId="0" borderId="0" xfId="0" applyFont="true" applyBorder="false" applyAlignment="true" applyProtection="true">
      <alignment horizontal="general" vertical="bottom" textRotation="0" wrapText="false" indent="0" shrinkToFit="false"/>
      <protection locked="true" hidden="false"/>
    </xf>
    <xf numFmtId="164" fontId="4" fillId="0" borderId="2" xfId="0" applyFont="true" applyBorder="true" applyAlignment="true" applyProtection="true">
      <alignment horizontal="general" vertical="bottom" textRotation="0" wrapText="false" indent="0" shrinkToFit="false"/>
      <protection locked="true" hidden="false"/>
    </xf>
    <xf numFmtId="164" fontId="0" fillId="0" borderId="0" xfId="0" applyFont="false" applyBorder="false" applyAlignment="true" applyProtection="true">
      <alignment horizontal="center" vertical="bottom" textRotation="0" wrapText="false" indent="0" shrinkToFit="false"/>
      <protection locked="true" hidden="false"/>
    </xf>
    <xf numFmtId="164" fontId="9" fillId="0" borderId="0" xfId="0" applyFont="true" applyBorder="false" applyAlignment="true" applyProtection="true">
      <alignment horizontal="general" vertical="bottom" textRotation="0" wrapText="false" indent="0" shrinkToFit="false"/>
      <protection locked="true" hidden="false"/>
    </xf>
    <xf numFmtId="164" fontId="9" fillId="0" borderId="0" xfId="0" applyFont="true" applyBorder="false" applyAlignment="true" applyProtection="true">
      <alignment horizontal="center" vertical="bottom" textRotation="0" wrapText="false" indent="0" shrinkToFit="false"/>
      <protection locked="true" hidden="false"/>
    </xf>
    <xf numFmtId="165" fontId="17" fillId="12" borderId="4" xfId="0" applyFont="true" applyBorder="true" applyAlignment="true" applyProtection="true">
      <alignment horizontal="center" vertical="center" textRotation="0" wrapText="true" indent="0" shrinkToFit="false"/>
      <protection locked="true" hidden="false"/>
    </xf>
    <xf numFmtId="165" fontId="17" fillId="12" borderId="5" xfId="0" applyFont="true" applyBorder="true" applyAlignment="true" applyProtection="true">
      <alignment horizontal="center" vertical="center" textRotation="0" wrapText="true" indent="0" shrinkToFit="false"/>
      <protection locked="true" hidden="false"/>
    </xf>
    <xf numFmtId="165" fontId="17" fillId="12" borderId="5" xfId="0" applyFont="true" applyBorder="true" applyAlignment="true" applyProtection="true">
      <alignment horizontal="left" vertical="center" textRotation="0" wrapText="true" indent="0" shrinkToFit="false"/>
      <protection locked="true" hidden="false"/>
    </xf>
    <xf numFmtId="164" fontId="17" fillId="12" borderId="5" xfId="0" applyFont="true" applyBorder="true" applyAlignment="true" applyProtection="true">
      <alignment horizontal="center" vertical="center" textRotation="0" wrapText="true" indent="0" shrinkToFit="false"/>
      <protection locked="true" hidden="false"/>
    </xf>
    <xf numFmtId="165" fontId="17" fillId="12" borderId="6" xfId="0" applyFont="true" applyBorder="true" applyAlignment="true" applyProtection="true">
      <alignment horizontal="center" vertical="center" textRotation="0" wrapText="true" indent="0" shrinkToFit="false"/>
      <protection locked="true" hidden="false"/>
    </xf>
    <xf numFmtId="164" fontId="9" fillId="13" borderId="7" xfId="0" applyFont="true" applyBorder="true" applyAlignment="true" applyProtection="true">
      <alignment horizontal="center" vertical="center" textRotation="0" wrapText="true" indent="0" shrinkToFit="false"/>
      <protection locked="true" hidden="false"/>
    </xf>
    <xf numFmtId="164" fontId="9" fillId="0" borderId="5" xfId="0" applyFont="true" applyBorder="true" applyAlignment="true" applyProtection="true">
      <alignment horizontal="center" vertical="center" textRotation="0" wrapText="true" indent="0" shrinkToFit="false"/>
      <protection locked="true" hidden="false"/>
    </xf>
    <xf numFmtId="164" fontId="9" fillId="13" borderId="6" xfId="0" applyFont="true" applyBorder="true" applyAlignment="true" applyProtection="true">
      <alignment horizontal="center" vertical="center" textRotation="0" wrapText="true" indent="0" shrinkToFit="false"/>
      <protection locked="true" hidden="false"/>
    </xf>
    <xf numFmtId="164" fontId="9" fillId="0" borderId="8" xfId="0" applyFont="true" applyBorder="true" applyAlignment="true" applyProtection="true">
      <alignment horizontal="general" vertical="center" textRotation="0" wrapText="true" indent="0" shrinkToFit="false"/>
      <protection locked="true" hidden="false"/>
    </xf>
    <xf numFmtId="164" fontId="9" fillId="0" borderId="9" xfId="0" applyFont="true" applyBorder="true" applyAlignment="true" applyProtection="true">
      <alignment horizontal="general" vertical="center" textRotation="0" wrapText="true" indent="0" shrinkToFit="false"/>
      <protection locked="true" hidden="false"/>
    </xf>
    <xf numFmtId="164" fontId="19" fillId="14" borderId="10" xfId="0" applyFont="true" applyBorder="true" applyAlignment="true" applyProtection="true">
      <alignment horizontal="center" vertical="bottom" textRotation="0" wrapText="false" indent="0" shrinkToFit="false"/>
      <protection locked="true" hidden="false"/>
    </xf>
    <xf numFmtId="164" fontId="4" fillId="14" borderId="2" xfId="0" applyFont="true" applyBorder="true" applyAlignment="true" applyProtection="true">
      <alignment horizontal="left" vertical="bottom" textRotation="0" wrapText="false" indent="0" shrinkToFit="false"/>
      <protection locked="true" hidden="false"/>
    </xf>
    <xf numFmtId="164" fontId="4" fillId="14" borderId="2" xfId="0" applyFont="true" applyBorder="true" applyAlignment="true" applyProtection="true">
      <alignment horizontal="general" vertical="bottom" textRotation="0" wrapText="false" indent="0" shrinkToFit="false"/>
      <protection locked="true" hidden="false"/>
    </xf>
    <xf numFmtId="164" fontId="20" fillId="14" borderId="2" xfId="0" applyFont="true" applyBorder="true" applyAlignment="true" applyProtection="true">
      <alignment horizontal="left" vertical="bottom" textRotation="0" wrapText="false" indent="0" shrinkToFit="false"/>
      <protection locked="true" hidden="false"/>
    </xf>
    <xf numFmtId="166" fontId="4" fillId="14" borderId="11" xfId="0" applyFont="true" applyBorder="true" applyAlignment="true" applyProtection="true">
      <alignment horizontal="center" vertical="bottom" textRotation="0" wrapText="false" indent="0" shrinkToFit="false"/>
      <protection locked="true" hidden="false"/>
    </xf>
    <xf numFmtId="164" fontId="4" fillId="14" borderId="12" xfId="0" applyFont="true" applyBorder="true" applyAlignment="true" applyProtection="true">
      <alignment horizontal="center" vertical="bottom" textRotation="0" wrapText="false" indent="0" shrinkToFit="false"/>
      <protection locked="true" hidden="false"/>
    </xf>
    <xf numFmtId="164" fontId="4" fillId="14" borderId="2" xfId="0" applyFont="true" applyBorder="true" applyAlignment="true" applyProtection="true">
      <alignment horizontal="center" vertical="bottom" textRotation="0" wrapText="false" indent="0" shrinkToFit="false"/>
      <protection locked="true" hidden="false"/>
    </xf>
    <xf numFmtId="164" fontId="4" fillId="14" borderId="11" xfId="0" applyFont="true" applyBorder="true" applyAlignment="true" applyProtection="true">
      <alignment horizontal="center" vertical="bottom" textRotation="0" wrapText="false" indent="0" shrinkToFit="false"/>
      <protection locked="true" hidden="false"/>
    </xf>
    <xf numFmtId="166" fontId="4" fillId="0" borderId="13" xfId="0" applyFont="true" applyBorder="true" applyAlignment="true" applyProtection="true">
      <alignment horizontal="general" vertical="bottom" textRotation="0" wrapText="false" indent="0" shrinkToFit="false"/>
      <protection locked="true" hidden="false"/>
    </xf>
    <xf numFmtId="164" fontId="4" fillId="0" borderId="14" xfId="0" applyFont="true" applyBorder="true" applyAlignment="true" applyProtection="true">
      <alignment horizontal="general" vertical="bottom" textRotation="0" wrapText="false" indent="0" shrinkToFit="false"/>
      <protection locked="true" hidden="false"/>
    </xf>
    <xf numFmtId="164" fontId="4" fillId="0" borderId="10" xfId="0" applyFont="true" applyBorder="true" applyAlignment="true" applyProtection="true">
      <alignment horizontal="center" vertical="bottom" textRotation="0" wrapText="false" indent="0" shrinkToFit="false"/>
      <protection locked="true" hidden="false"/>
    </xf>
    <xf numFmtId="164" fontId="4" fillId="0" borderId="2" xfId="0" applyFont="true" applyBorder="true" applyAlignment="true" applyProtection="true">
      <alignment horizontal="left" vertical="bottom" textRotation="0" wrapText="false" indent="0" shrinkToFit="false"/>
      <protection locked="true" hidden="false"/>
    </xf>
    <xf numFmtId="164" fontId="4" fillId="15" borderId="2" xfId="0" applyFont="true" applyBorder="true" applyAlignment="true" applyProtection="true">
      <alignment horizontal="general" vertical="bottom" textRotation="0" wrapText="false" indent="0" shrinkToFit="false"/>
      <protection locked="true" hidden="false"/>
    </xf>
    <xf numFmtId="166" fontId="4" fillId="0" borderId="11" xfId="0" applyFont="true" applyBorder="true" applyAlignment="true" applyProtection="true">
      <alignment horizontal="center" vertical="bottom" textRotation="0" wrapText="false" indent="0" shrinkToFit="false"/>
      <protection locked="true" hidden="false"/>
    </xf>
    <xf numFmtId="164" fontId="4" fillId="0" borderId="12" xfId="0" applyFont="true" applyBorder="true" applyAlignment="true" applyProtection="true">
      <alignment horizontal="center" vertical="bottom" textRotation="0" wrapText="false" indent="0" shrinkToFit="false"/>
      <protection locked="true" hidden="false"/>
    </xf>
    <xf numFmtId="164" fontId="4" fillId="0" borderId="2" xfId="0" applyFont="true" applyBorder="true" applyAlignment="true" applyProtection="true">
      <alignment horizontal="center" vertical="bottom" textRotation="0" wrapText="false" indent="0" shrinkToFit="false"/>
      <protection locked="true" hidden="false"/>
    </xf>
    <xf numFmtId="164" fontId="4" fillId="0" borderId="11" xfId="0" applyFont="true" applyBorder="true" applyAlignment="true" applyProtection="true">
      <alignment horizontal="center" vertical="bottom" textRotation="0" wrapText="false" indent="0" shrinkToFit="false"/>
      <protection locked="true" hidden="false"/>
    </xf>
    <xf numFmtId="164" fontId="14" fillId="16" borderId="4" xfId="0" applyFont="true" applyBorder="true" applyAlignment="true" applyProtection="true">
      <alignment horizontal="general" vertical="bottom" textRotation="0" wrapText="false" indent="0" shrinkToFit="false"/>
      <protection locked="true" hidden="false"/>
    </xf>
    <xf numFmtId="164" fontId="22" fillId="17" borderId="1" xfId="0" applyFont="true" applyBorder="true" applyAlignment="true" applyProtection="true">
      <alignment horizontal="general" vertical="bottom" textRotation="0" wrapText="true" indent="0" shrinkToFit="false"/>
      <protection locked="true" hidden="false"/>
    </xf>
    <xf numFmtId="164" fontId="13" fillId="18" borderId="10" xfId="0" applyFont="true" applyBorder="true" applyAlignment="true" applyProtection="true">
      <alignment horizontal="center" vertical="center" textRotation="0" wrapText="false" indent="0" shrinkToFit="false"/>
      <protection locked="true" hidden="false"/>
    </xf>
    <xf numFmtId="167" fontId="13" fillId="19" borderId="2" xfId="0" applyFont="true" applyBorder="true" applyAlignment="true" applyProtection="true">
      <alignment horizontal="right" vertical="bottom" textRotation="0" wrapText="false" indent="0" shrinkToFit="false"/>
      <protection locked="true" hidden="false"/>
    </xf>
    <xf numFmtId="168" fontId="4" fillId="0" borderId="0" xfId="0" applyFont="true" applyBorder="false" applyAlignment="true" applyProtection="true">
      <alignment horizontal="general" vertical="bottom" textRotation="0" wrapText="false" indent="0" shrinkToFit="false"/>
      <protection locked="true" hidden="false"/>
    </xf>
    <xf numFmtId="167" fontId="13" fillId="19" borderId="0" xfId="0" applyFont="true" applyBorder="true" applyAlignment="true" applyProtection="true">
      <alignment horizontal="right" vertical="bottom" textRotation="0" wrapText="false" indent="0" shrinkToFit="false"/>
      <protection locked="true" hidden="false"/>
    </xf>
    <xf numFmtId="164" fontId="13" fillId="20" borderId="10" xfId="0" applyFont="true" applyBorder="true" applyAlignment="true" applyProtection="true">
      <alignment horizontal="center" vertical="center" textRotation="0" wrapText="false" indent="0" shrinkToFit="false"/>
      <protection locked="true" hidden="false"/>
    </xf>
    <xf numFmtId="164" fontId="13" fillId="21" borderId="10" xfId="0" applyFont="true" applyBorder="true" applyAlignment="true" applyProtection="true">
      <alignment horizontal="center" vertical="center" textRotation="0" wrapText="false" indent="0" shrinkToFit="false"/>
      <protection locked="true" hidden="false"/>
    </xf>
    <xf numFmtId="164" fontId="13" fillId="22" borderId="10" xfId="0" applyFont="true" applyBorder="true" applyAlignment="true" applyProtection="true">
      <alignment horizontal="center" vertical="center" textRotation="0" wrapText="false" indent="0" shrinkToFit="false"/>
      <protection locked="true" hidden="false"/>
    </xf>
    <xf numFmtId="164" fontId="13" fillId="23" borderId="10" xfId="0" applyFont="true" applyBorder="true" applyAlignment="true" applyProtection="true">
      <alignment horizontal="center" vertical="center" textRotation="0" wrapText="false" indent="0" shrinkToFit="false"/>
      <protection locked="true" hidden="false"/>
    </xf>
    <xf numFmtId="164" fontId="13" fillId="23" borderId="15" xfId="0" applyFont="true" applyBorder="true" applyAlignment="true" applyProtection="true">
      <alignment horizontal="center" vertical="center"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25">
    <dxf>
      <fill>
        <patternFill>
          <bgColor rgb="FFE36C09"/>
        </patternFill>
      </fill>
    </dxf>
    <dxf>
      <font>
        <color rgb="FF000000"/>
      </font>
      <fill>
        <patternFill>
          <bgColor rgb="FFA5A5A5"/>
        </patternFill>
      </fill>
    </dxf>
    <dxf>
      <font>
        <color rgb="FFFFFFFF"/>
      </font>
      <fill>
        <patternFill>
          <bgColor rgb="FF00B050"/>
        </patternFill>
      </fill>
    </dxf>
    <dxf>
      <font>
        <b val="1"/>
        <color rgb="FFFFFFFF"/>
      </font>
      <fill>
        <patternFill>
          <bgColor rgb="FFFF0000"/>
        </patternFill>
      </fill>
    </dxf>
    <dxf>
      <font>
        <b val="1"/>
        <color rgb="FF000000"/>
      </font>
      <fill>
        <patternFill>
          <bgColor rgb="FFFFC000"/>
        </patternFill>
      </fill>
    </dxf>
    <dxf>
      <font>
        <color rgb="FFFFFFFF"/>
      </font>
      <fill>
        <patternFill>
          <bgColor rgb="FF000000"/>
        </patternFill>
      </fill>
    </dxf>
    <dxf>
      <font>
        <color rgb="FFFFFFFF"/>
      </font>
      <fill>
        <patternFill>
          <bgColor rgb="FF004CA5"/>
        </patternFill>
      </fill>
    </dxf>
    <dxf>
      <font>
        <color rgb="FFFFFFFF"/>
      </font>
      <fill>
        <patternFill>
          <bgColor rgb="FF7030A0"/>
        </patternFill>
      </fill>
    </dxf>
    <dxf>
      <font>
        <color rgb="FFFFFFFF"/>
      </font>
      <fill>
        <patternFill>
          <bgColor rgb="FF007937"/>
        </patternFill>
      </fill>
    </dxf>
    <dxf>
      <font>
        <color rgb="FFFFFFFF"/>
      </font>
      <fill>
        <patternFill>
          <bgColor rgb="FFE2001D"/>
        </patternFill>
      </fill>
    </dxf>
    <dxf>
      <font>
        <color rgb="FFFFFFFF"/>
      </font>
      <fill>
        <patternFill>
          <bgColor rgb="FF000000"/>
        </patternFill>
      </fill>
    </dxf>
    <dxf>
      <font>
        <color rgb="FFFFFFFF"/>
      </font>
      <fill>
        <patternFill>
          <bgColor rgb="FF49ACE0"/>
        </patternFill>
      </fill>
    </dxf>
    <dxf>
      <font>
        <color rgb="FF000000"/>
      </font>
      <fill>
        <patternFill>
          <bgColor rgb="FFB5B8BD"/>
        </patternFill>
      </fill>
    </dxf>
    <dxf>
      <fill>
        <patternFill>
          <bgColor rgb="FFFFAF00"/>
        </patternFill>
      </fill>
    </dxf>
    <dxf>
      <font>
        <color rgb="FFFFFFFF"/>
      </font>
      <fill>
        <patternFill>
          <bgColor rgb="FF46312C"/>
        </patternFill>
      </fill>
    </dxf>
    <dxf>
      <font>
        <color rgb="FFFFFFFF"/>
      </font>
      <fill>
        <patternFill>
          <bgColor rgb="FF9900CC"/>
        </patternFill>
      </fill>
    </dxf>
    <dxf>
      <font>
        <color rgb="FF000000"/>
      </font>
      <fill>
        <patternFill>
          <bgColor rgb="FFFF6600"/>
        </patternFill>
      </fill>
    </dxf>
    <dxf>
      <font>
        <color rgb="FFFFFFFF"/>
      </font>
      <fill>
        <patternFill>
          <bgColor rgb="FF00A53C"/>
        </patternFill>
      </fill>
    </dxf>
    <dxf>
      <font>
        <color rgb="FFFFFFFF"/>
      </font>
      <fill>
        <patternFill>
          <bgColor rgb="FF996633"/>
        </patternFill>
      </fill>
    </dxf>
    <dxf>
      <font>
        <b val="1"/>
        <color rgb="FFFFFFFF"/>
      </font>
      <fill>
        <patternFill>
          <bgColor rgb="FFFF0000"/>
        </patternFill>
      </fill>
    </dxf>
    <dxf>
      <font>
        <b val="1"/>
        <color rgb="FFFFFFFF"/>
      </font>
      <fill>
        <patternFill>
          <bgColor rgb="FFFF0000"/>
        </patternFill>
      </fill>
    </dxf>
    <dxf>
      <font>
        <b val="1"/>
        <color rgb="FFFFFFFF"/>
      </font>
      <fill>
        <patternFill>
          <bgColor rgb="FFFF0000"/>
        </patternFill>
      </fill>
    </dxf>
    <dxf>
      <font>
        <b val="1"/>
        <color rgb="FFFFFFFF"/>
      </font>
      <fill>
        <patternFill>
          <bgColor rgb="FFFF0000"/>
        </patternFill>
      </fill>
    </dxf>
    <dxf>
      <font>
        <b val="1"/>
        <color rgb="FFFFFFFF"/>
      </font>
      <fill>
        <patternFill>
          <bgColor rgb="FFFF0000"/>
        </patternFill>
      </fill>
    </dxf>
    <dxf>
      <font>
        <b val="1"/>
        <color rgb="FFFFFFFF"/>
      </font>
      <fill>
        <patternFill>
          <bgColor rgb="FFFF0000"/>
        </patternFill>
      </fill>
    </dxf>
  </dxfs>
  <colors>
    <indexedColors>
      <rgbColor rgb="FF000000"/>
      <rgbColor rgb="FFFFFFFF"/>
      <rgbColor rgb="FFFF0000"/>
      <rgbColor rgb="FF00FF00"/>
      <rgbColor rgb="FF0000FF"/>
      <rgbColor rgb="FFFFC000"/>
      <rgbColor rgb="FFFF00FF"/>
      <rgbColor rgb="FF00FFFF"/>
      <rgbColor rgb="FFE2001D"/>
      <rgbColor rgb="FF008000"/>
      <rgbColor rgb="FF000066"/>
      <rgbColor rgb="FF996633"/>
      <rgbColor rgb="FF9900CC"/>
      <rgbColor rgb="FF007937"/>
      <rgbColor rgb="FFB5B8BD"/>
      <rgbColor rgb="FF7F7F7F"/>
      <rgbColor rgb="FF9999FF"/>
      <rgbColor rgb="FF7030A0"/>
      <rgbColor rgb="FFEAF1DD"/>
      <rgbColor rgb="FFE7E6E6"/>
      <rgbColor rgb="FF660066"/>
      <rgbColor rgb="FFE36C09"/>
      <rgbColor rgb="FF0066FF"/>
      <rgbColor rgb="FFC6D9F0"/>
      <rgbColor rgb="FF000080"/>
      <rgbColor rgb="FFFF00FF"/>
      <rgbColor rgb="FFFFFF00"/>
      <rgbColor rgb="FF00FFFF"/>
      <rgbColor rgb="FF800080"/>
      <rgbColor rgb="FF800000"/>
      <rgbColor rgb="FF00B050"/>
      <rgbColor rgb="FF0000FF"/>
      <rgbColor rgb="FF00CCFF"/>
      <rgbColor rgb="FFD8D8D8"/>
      <rgbColor rgb="FFEEECE1"/>
      <rgbColor rgb="FFFFFF99"/>
      <rgbColor rgb="FF92CDDC"/>
      <rgbColor rgb="FFF2DBDB"/>
      <rgbColor rgb="FFCCCCCC"/>
      <rgbColor rgb="FFDDD9C3"/>
      <rgbColor rgb="FF004CA5"/>
      <rgbColor rgb="FF49ACE0"/>
      <rgbColor rgb="FF99CC00"/>
      <rgbColor rgb="FFFFD700"/>
      <rgbColor rgb="FFFFAF00"/>
      <rgbColor rgb="FFFF6600"/>
      <rgbColor rgb="FF666699"/>
      <rgbColor rgb="FFA5A5A5"/>
      <rgbColor rgb="FF17365D"/>
      <rgbColor rgb="FF00A53C"/>
      <rgbColor rgb="FF003300"/>
      <rgbColor rgb="FF3F3F3F"/>
      <rgbColor rgb="FF993300"/>
      <rgbColor rgb="FFC0504D"/>
      <rgbColor rgb="FF1F497D"/>
      <rgbColor rgb="FF46312C"/>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
</Relationships>
</file>

<file path=xl/drawings/_rels/drawing2.xml.rels><?xml version="1.0" encoding="UTF-8"?>
<Relationships xmlns="http://schemas.openxmlformats.org/package/2006/relationships"><Relationship Id="rId1" Type="http://schemas.openxmlformats.org/officeDocument/2006/relationships/image" Target="../media/image4.wmf"/><Relationship Id="rId2" Type="http://schemas.openxmlformats.org/officeDocument/2006/relationships/image" Target="../media/image5.jpeg"/><Relationship Id="rId3" Type="http://schemas.openxmlformats.org/officeDocument/2006/relationships/image" Target="../media/image6.wmf"/><Relationship Id="rId4" Type="http://schemas.openxmlformats.org/officeDocument/2006/relationships/image" Target="../media/image7.png"/><Relationship Id="rId5" Type="http://schemas.openxmlformats.org/officeDocument/2006/relationships/image" Target="../media/image8.emf"/>
</Relationships>
</file>

<file path=xl/drawings/_rels/drawing3.xml.rels><?xml version="1.0" encoding="UTF-8"?>
<Relationships xmlns="http://schemas.openxmlformats.org/package/2006/relationships"><Relationship Id="rId1" Type="http://schemas.openxmlformats.org/officeDocument/2006/relationships/image" Target="../media/image9.png"/><Relationship Id="rId2" Type="http://schemas.openxmlformats.org/officeDocument/2006/relationships/image" Target="../media/image10.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1838160</xdr:colOff>
      <xdr:row>15</xdr:row>
      <xdr:rowOff>304920</xdr:rowOff>
    </xdr:from>
    <xdr:to>
      <xdr:col>3</xdr:col>
      <xdr:colOff>3407760</xdr:colOff>
      <xdr:row>15</xdr:row>
      <xdr:rowOff>1017000</xdr:rowOff>
    </xdr:to>
    <xdr:pic>
      <xdr:nvPicPr>
        <xdr:cNvPr id="0" name="image3.png" descr=""/>
        <xdr:cNvPicPr/>
      </xdr:nvPicPr>
      <xdr:blipFill>
        <a:blip r:embed="rId1"/>
        <a:stretch/>
      </xdr:blipFill>
      <xdr:spPr>
        <a:xfrm>
          <a:off x="7197480" y="9858600"/>
          <a:ext cx="1569600" cy="712080"/>
        </a:xfrm>
        <a:prstGeom prst="rect">
          <a:avLst/>
        </a:prstGeom>
        <a:noFill/>
        <a:ln w="0">
          <a:noFill/>
        </a:ln>
      </xdr:spPr>
    </xdr:pic>
    <xdr:clientData/>
  </xdr:twoCellAnchor>
  <xdr:twoCellAnchor editAs="oneCell">
    <xdr:from>
      <xdr:col>5</xdr:col>
      <xdr:colOff>123840</xdr:colOff>
      <xdr:row>3</xdr:row>
      <xdr:rowOff>57240</xdr:rowOff>
    </xdr:from>
    <xdr:to>
      <xdr:col>17</xdr:col>
      <xdr:colOff>94680</xdr:colOff>
      <xdr:row>7</xdr:row>
      <xdr:rowOff>569520</xdr:rowOff>
    </xdr:to>
    <xdr:pic>
      <xdr:nvPicPr>
        <xdr:cNvPr id="1" name="image1.png" descr=""/>
        <xdr:cNvPicPr/>
      </xdr:nvPicPr>
      <xdr:blipFill>
        <a:blip r:embed="rId2"/>
        <a:stretch/>
      </xdr:blipFill>
      <xdr:spPr>
        <a:xfrm>
          <a:off x="9715680" y="1590840"/>
          <a:ext cx="6703560" cy="3731760"/>
        </a:xfrm>
        <a:prstGeom prst="rect">
          <a:avLst/>
        </a:prstGeom>
        <a:noFill/>
        <a:ln w="0">
          <a:noFill/>
        </a:ln>
      </xdr:spPr>
    </xdr:pic>
    <xdr:clientData/>
  </xdr:twoCellAnchor>
  <xdr:twoCellAnchor editAs="oneCell">
    <xdr:from>
      <xdr:col>5</xdr:col>
      <xdr:colOff>123840</xdr:colOff>
      <xdr:row>7</xdr:row>
      <xdr:rowOff>704880</xdr:rowOff>
    </xdr:from>
    <xdr:to>
      <xdr:col>17</xdr:col>
      <xdr:colOff>189720</xdr:colOff>
      <xdr:row>14</xdr:row>
      <xdr:rowOff>102960</xdr:rowOff>
    </xdr:to>
    <xdr:pic>
      <xdr:nvPicPr>
        <xdr:cNvPr id="2" name="image2.png" descr=""/>
        <xdr:cNvPicPr/>
      </xdr:nvPicPr>
      <xdr:blipFill>
        <a:blip r:embed="rId3"/>
        <a:stretch/>
      </xdr:blipFill>
      <xdr:spPr>
        <a:xfrm>
          <a:off x="9715680" y="5457960"/>
          <a:ext cx="6798600" cy="3731760"/>
        </a:xfrm>
        <a:prstGeom prst="rect">
          <a:avLst/>
        </a:prstGeom>
        <a:noFill/>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1</xdr:row>
      <xdr:rowOff>0</xdr:rowOff>
    </xdr:from>
    <xdr:to>
      <xdr:col>1</xdr:col>
      <xdr:colOff>1845720</xdr:colOff>
      <xdr:row>1</xdr:row>
      <xdr:rowOff>378720</xdr:rowOff>
    </xdr:to>
    <xdr:sp>
      <xdr:nvSpPr>
        <xdr:cNvPr id="3" name="Shape 3"/>
        <xdr:cNvSpPr/>
      </xdr:nvSpPr>
      <xdr:spPr>
        <a:xfrm>
          <a:off x="943560" y="1070640"/>
          <a:ext cx="1845720" cy="378720"/>
        </a:xfrm>
        <a:prstGeom prst="rect">
          <a:avLst/>
        </a:prstGeom>
        <a:noFill/>
        <a:ln w="0">
          <a:noFill/>
        </a:ln>
      </xdr:spPr>
      <xdr:style>
        <a:lnRef idx="0"/>
        <a:fillRef idx="0"/>
        <a:effectRef idx="0"/>
        <a:fontRef idx="minor"/>
      </xdr:style>
    </xdr:sp>
    <xdr:clientData/>
  </xdr:twoCellAnchor>
  <xdr:twoCellAnchor editAs="oneCell">
    <xdr:from>
      <xdr:col>2</xdr:col>
      <xdr:colOff>9360</xdr:colOff>
      <xdr:row>0</xdr:row>
      <xdr:rowOff>0</xdr:rowOff>
    </xdr:from>
    <xdr:to>
      <xdr:col>5</xdr:col>
      <xdr:colOff>523440</xdr:colOff>
      <xdr:row>0</xdr:row>
      <xdr:rowOff>807480</xdr:rowOff>
    </xdr:to>
    <xdr:sp>
      <xdr:nvSpPr>
        <xdr:cNvPr id="4" name="Shape 4"/>
        <xdr:cNvSpPr/>
      </xdr:nvSpPr>
      <xdr:spPr>
        <a:xfrm>
          <a:off x="3252240" y="0"/>
          <a:ext cx="6084360" cy="807480"/>
        </a:xfrm>
        <a:prstGeom prst="rect">
          <a:avLst/>
        </a:prstGeom>
        <a:solidFill>
          <a:srgbClr val="ffffff"/>
        </a:solidFill>
        <a:ln w="0">
          <a:noFill/>
        </a:ln>
      </xdr:spPr>
      <xdr:style>
        <a:lnRef idx="0"/>
        <a:fillRef idx="0"/>
        <a:effectRef idx="0"/>
        <a:fontRef idx="minor"/>
      </xdr:style>
      <xdr:txBody>
        <a:bodyPr lIns="90000" rIns="90000" tIns="45000" bIns="45000" anchor="ctr">
          <a:noAutofit/>
        </a:bodyPr>
        <a:p>
          <a:pPr algn="ctr">
            <a:lnSpc>
              <a:spcPct val="100000"/>
            </a:lnSpc>
            <a:tabLst>
              <a:tab algn="l" pos="0"/>
            </a:tabLst>
          </a:pPr>
          <a:r>
            <a:rPr b="1" lang="en-US" sz="2400" strike="noStrike" u="none">
              <a:solidFill>
                <a:srgbClr val="000000"/>
              </a:solidFill>
              <a:effectLst/>
              <a:uFillTx/>
              <a:latin typeface="Arial"/>
              <a:ea typeface="Arial"/>
            </a:rPr>
            <a:t>ISO 20560 PIPEMARKERSHEET</a:t>
          </a:r>
          <a:endParaRPr b="0" lang="de-DE" sz="2400" strike="noStrike" u="none">
            <a:effectLst/>
            <a:uFillTx/>
            <a:latin typeface="Times New Roman"/>
          </a:endParaRPr>
        </a:p>
      </xdr:txBody>
    </xdr:sp>
    <xdr:clientData/>
  </xdr:twoCellAnchor>
  <xdr:twoCellAnchor editAs="oneCell">
    <xdr:from>
      <xdr:col>0</xdr:col>
      <xdr:colOff>905400</xdr:colOff>
      <xdr:row>55</xdr:row>
      <xdr:rowOff>81000</xdr:rowOff>
    </xdr:from>
    <xdr:to>
      <xdr:col>4</xdr:col>
      <xdr:colOff>2973240</xdr:colOff>
      <xdr:row>64</xdr:row>
      <xdr:rowOff>87480</xdr:rowOff>
    </xdr:to>
    <xdr:pic>
      <xdr:nvPicPr>
        <xdr:cNvPr id="5" name="Picture 1" descr=""/>
        <xdr:cNvPicPr/>
      </xdr:nvPicPr>
      <xdr:blipFill>
        <a:blip r:embed="rId1"/>
        <a:stretch/>
      </xdr:blipFill>
      <xdr:spPr>
        <a:xfrm>
          <a:off x="905400" y="13532760"/>
          <a:ext cx="7170840" cy="1469520"/>
        </a:xfrm>
        <a:prstGeom prst="rect">
          <a:avLst/>
        </a:prstGeom>
        <a:noFill/>
        <a:ln w="0">
          <a:noFill/>
        </a:ln>
      </xdr:spPr>
    </xdr:pic>
    <xdr:clientData/>
  </xdr:twoCellAnchor>
  <xdr:twoCellAnchor editAs="oneCell">
    <xdr:from>
      <xdr:col>0</xdr:col>
      <xdr:colOff>97920</xdr:colOff>
      <xdr:row>0</xdr:row>
      <xdr:rowOff>0</xdr:rowOff>
    </xdr:from>
    <xdr:to>
      <xdr:col>1</xdr:col>
      <xdr:colOff>1896120</xdr:colOff>
      <xdr:row>0</xdr:row>
      <xdr:rowOff>1036440</xdr:rowOff>
    </xdr:to>
    <xdr:pic>
      <xdr:nvPicPr>
        <xdr:cNvPr id="6" name="Bild 1" descr=""/>
        <xdr:cNvPicPr/>
      </xdr:nvPicPr>
      <xdr:blipFill>
        <a:blip r:embed="rId2"/>
        <a:stretch/>
      </xdr:blipFill>
      <xdr:spPr>
        <a:xfrm>
          <a:off x="97920" y="0"/>
          <a:ext cx="2741760" cy="1036440"/>
        </a:xfrm>
        <a:prstGeom prst="rect">
          <a:avLst/>
        </a:prstGeom>
        <a:noFill/>
        <a:ln w="0">
          <a:noFill/>
        </a:ln>
      </xdr:spPr>
    </xdr:pic>
    <xdr:clientData/>
  </xdr:twoCellAnchor>
  <xdr:twoCellAnchor editAs="absolute">
    <xdr:from>
      <xdr:col>0</xdr:col>
      <xdr:colOff>819720</xdr:colOff>
      <xdr:row>66</xdr:row>
      <xdr:rowOff>82080</xdr:rowOff>
    </xdr:from>
    <xdr:to>
      <xdr:col>6</xdr:col>
      <xdr:colOff>217080</xdr:colOff>
      <xdr:row>93</xdr:row>
      <xdr:rowOff>1440</xdr:rowOff>
    </xdr:to>
    <xdr:pic>
      <xdr:nvPicPr>
        <xdr:cNvPr id="7" name="Bild 2" descr=""/>
        <xdr:cNvPicPr/>
      </xdr:nvPicPr>
      <xdr:blipFill>
        <a:blip r:embed="rId3"/>
        <a:stretch/>
      </xdr:blipFill>
      <xdr:spPr>
        <a:xfrm>
          <a:off x="819720" y="15321960"/>
          <a:ext cx="9200520" cy="4308480"/>
        </a:xfrm>
        <a:prstGeom prst="rect">
          <a:avLst/>
        </a:prstGeom>
        <a:noFill/>
        <a:ln w="0">
          <a:noFill/>
        </a:ln>
      </xdr:spPr>
    </xdr:pic>
    <xdr:clientData/>
  </xdr:twoCellAnchor>
  <xdr:twoCellAnchor editAs="oneCell">
    <xdr:from>
      <xdr:col>13</xdr:col>
      <xdr:colOff>1467000</xdr:colOff>
      <xdr:row>65</xdr:row>
      <xdr:rowOff>136800</xdr:rowOff>
    </xdr:from>
    <xdr:to>
      <xdr:col>30</xdr:col>
      <xdr:colOff>465480</xdr:colOff>
      <xdr:row>91</xdr:row>
      <xdr:rowOff>104040</xdr:rowOff>
    </xdr:to>
    <xdr:pic>
      <xdr:nvPicPr>
        <xdr:cNvPr id="8" name="Bild 3" descr=""/>
        <xdr:cNvPicPr/>
      </xdr:nvPicPr>
      <xdr:blipFill>
        <a:blip r:embed="rId4"/>
        <a:stretch/>
      </xdr:blipFill>
      <xdr:spPr>
        <a:xfrm>
          <a:off x="21930480" y="15214320"/>
          <a:ext cx="13820760" cy="4193640"/>
        </a:xfrm>
        <a:prstGeom prst="rect">
          <a:avLst/>
        </a:prstGeom>
        <a:noFill/>
        <a:ln w="0">
          <a:noFill/>
        </a:ln>
      </xdr:spPr>
    </xdr:pic>
    <xdr:clientData/>
  </xdr:twoCellAnchor>
  <xdr:twoCellAnchor editAs="oneCell">
    <xdr:from>
      <xdr:col>6</xdr:col>
      <xdr:colOff>458280</xdr:colOff>
      <xdr:row>53</xdr:row>
      <xdr:rowOff>128520</xdr:rowOff>
    </xdr:from>
    <xdr:to>
      <xdr:col>13</xdr:col>
      <xdr:colOff>1490400</xdr:colOff>
      <xdr:row>92</xdr:row>
      <xdr:rowOff>60480</xdr:rowOff>
    </xdr:to>
    <xdr:pic>
      <xdr:nvPicPr>
        <xdr:cNvPr id="9" name="Bild 4" descr=""/>
        <xdr:cNvPicPr/>
      </xdr:nvPicPr>
      <xdr:blipFill>
        <a:blip r:embed="rId5"/>
        <a:stretch/>
      </xdr:blipFill>
      <xdr:spPr>
        <a:xfrm>
          <a:off x="10261440" y="13255200"/>
          <a:ext cx="11692440" cy="6271920"/>
        </a:xfrm>
        <a:prstGeom prst="rect">
          <a:avLst/>
        </a:prstGeom>
        <a:noFill/>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85680</xdr:colOff>
      <xdr:row>0</xdr:row>
      <xdr:rowOff>95400</xdr:rowOff>
    </xdr:from>
    <xdr:to>
      <xdr:col>9</xdr:col>
      <xdr:colOff>721080</xdr:colOff>
      <xdr:row>21</xdr:row>
      <xdr:rowOff>7560</xdr:rowOff>
    </xdr:to>
    <xdr:pic>
      <xdr:nvPicPr>
        <xdr:cNvPr id="10" name="image6.png" descr=""/>
        <xdr:cNvPicPr/>
      </xdr:nvPicPr>
      <xdr:blipFill>
        <a:blip r:embed="rId1"/>
        <a:stretch/>
      </xdr:blipFill>
      <xdr:spPr>
        <a:xfrm>
          <a:off x="1010880" y="95400"/>
          <a:ext cx="8037000" cy="3922200"/>
        </a:xfrm>
        <a:prstGeom prst="rect">
          <a:avLst/>
        </a:prstGeom>
        <a:noFill/>
        <a:ln w="0">
          <a:noFill/>
        </a:ln>
      </xdr:spPr>
    </xdr:pic>
    <xdr:clientData/>
  </xdr:twoCellAnchor>
  <xdr:twoCellAnchor editAs="oneCell">
    <xdr:from>
      <xdr:col>1</xdr:col>
      <xdr:colOff>38160</xdr:colOff>
      <xdr:row>20</xdr:row>
      <xdr:rowOff>85680</xdr:rowOff>
    </xdr:from>
    <xdr:to>
      <xdr:col>9</xdr:col>
      <xdr:colOff>730800</xdr:colOff>
      <xdr:row>40</xdr:row>
      <xdr:rowOff>26280</xdr:rowOff>
    </xdr:to>
    <xdr:pic>
      <xdr:nvPicPr>
        <xdr:cNvPr id="11" name="image5.png" descr=""/>
        <xdr:cNvPicPr/>
      </xdr:nvPicPr>
      <xdr:blipFill>
        <a:blip r:embed="rId2"/>
        <a:stretch/>
      </xdr:blipFill>
      <xdr:spPr>
        <a:xfrm>
          <a:off x="963360" y="3895560"/>
          <a:ext cx="8094240" cy="3941280"/>
        </a:xfrm>
        <a:prstGeom prst="rect">
          <a:avLst/>
        </a:prstGeom>
        <a:noFill/>
        <a:ln w="0">
          <a:noFill/>
        </a:ln>
      </xdr:spPr>
    </xdr:pic>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1.vml"/>
</Relationships>
</file>

<file path=xl/worksheets/_rels/sheet3.xml.rels><?xml version="1.0" encoding="UTF-8"?>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2.xml"/><Relationship Id="rId3" Type="http://schemas.openxmlformats.org/officeDocument/2006/relationships/vmlDrawing" Target="../drawings/vmlDrawing2.vml"/>
</Relationships>
</file>

<file path=xl/worksheets/_rels/sheet4.xml.rels><?xml version="1.0" encoding="UTF-8"?>
<Relationships xmlns="http://schemas.openxmlformats.org/package/2006/relationships"><Relationship Id="rId1"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X1000"/>
  <sheetViews>
    <sheetView showFormulas="false" showGridLines="true" showRowColHeaders="true" showZeros="true" rightToLeft="false" tabSelected="false" showOutlineSymbols="true" defaultGridColor="true" view="normal" topLeftCell="A10" colorId="64" zoomScale="50" zoomScaleNormal="50" zoomScalePageLayoutView="100" workbookViewId="0">
      <selection pane="topLeft" activeCell="A1" activeCellId="0" sqref="A1"/>
    </sheetView>
  </sheetViews>
  <sheetFormatPr defaultColWidth="14.4296875" defaultRowHeight="15" customHeight="true" zeroHeight="false" outlineLevelRow="0" outlineLevelCol="0"/>
  <cols>
    <col collapsed="false" customWidth="true" hidden="false" outlineLevel="0" max="1" min="1" style="1" width="9.14"/>
    <col collapsed="false" customWidth="true" hidden="false" outlineLevel="0" max="2" min="2" style="1" width="32.14"/>
    <col collapsed="false" customWidth="true" hidden="false" outlineLevel="0" max="3" min="3" style="1" width="42.29"/>
    <col collapsed="false" customWidth="true" hidden="false" outlineLevel="0" max="4" min="4" style="1" width="56.85"/>
    <col collapsed="false" customWidth="true" hidden="false" outlineLevel="0" max="6" min="5" style="1" width="9.14"/>
    <col collapsed="false" customWidth="true" hidden="false" outlineLevel="0" max="24" min="7" style="1" width="8.71"/>
  </cols>
  <sheetData>
    <row r="1" customFormat="false" ht="17.25" hidden="false" customHeight="true" outlineLevel="0" collapsed="false">
      <c r="A1" s="2"/>
      <c r="B1" s="2"/>
      <c r="C1" s="2"/>
      <c r="D1" s="2"/>
      <c r="E1" s="2"/>
      <c r="F1" s="2"/>
      <c r="G1" s="2"/>
      <c r="H1" s="2"/>
      <c r="I1" s="2"/>
      <c r="J1" s="2"/>
      <c r="K1" s="2"/>
      <c r="L1" s="2"/>
      <c r="M1" s="2"/>
      <c r="N1" s="2"/>
      <c r="O1" s="2"/>
      <c r="P1" s="2"/>
      <c r="Q1" s="2"/>
      <c r="R1" s="2"/>
      <c r="S1" s="2"/>
      <c r="T1" s="2"/>
      <c r="U1" s="2"/>
      <c r="V1" s="2"/>
      <c r="W1" s="2"/>
    </row>
    <row r="2" customFormat="false" ht="51.75" hidden="false" customHeight="true" outlineLevel="0" collapsed="false">
      <c r="A2" s="2"/>
      <c r="B2" s="3" t="s">
        <v>0</v>
      </c>
      <c r="C2" s="3"/>
      <c r="D2" s="3"/>
      <c r="E2" s="2"/>
      <c r="F2" s="2"/>
      <c r="G2" s="2"/>
      <c r="H2" s="2"/>
      <c r="I2" s="2"/>
      <c r="J2" s="2"/>
      <c r="K2" s="2"/>
      <c r="L2" s="2"/>
      <c r="M2" s="2"/>
      <c r="N2" s="2"/>
      <c r="O2" s="2"/>
      <c r="P2" s="2"/>
      <c r="Q2" s="2"/>
      <c r="R2" s="2"/>
      <c r="S2" s="2"/>
      <c r="T2" s="2"/>
      <c r="U2" s="2"/>
      <c r="V2" s="2"/>
      <c r="W2" s="2"/>
    </row>
    <row r="3" customFormat="false" ht="51.75" hidden="false" customHeight="true" outlineLevel="0" collapsed="false">
      <c r="A3" s="2"/>
      <c r="B3" s="4" t="s">
        <v>1</v>
      </c>
      <c r="C3" s="4"/>
      <c r="D3" s="4"/>
      <c r="E3" s="2"/>
      <c r="F3" s="2"/>
      <c r="G3" s="2"/>
      <c r="H3" s="2"/>
      <c r="I3" s="2"/>
      <c r="J3" s="2"/>
      <c r="K3" s="2"/>
      <c r="L3" s="2"/>
      <c r="M3" s="2"/>
      <c r="N3" s="2"/>
      <c r="O3" s="2"/>
      <c r="P3" s="2"/>
      <c r="Q3" s="2"/>
      <c r="R3" s="2"/>
      <c r="S3" s="2"/>
      <c r="T3" s="2"/>
      <c r="U3" s="2"/>
      <c r="V3" s="2"/>
      <c r="W3" s="2"/>
    </row>
    <row r="4" customFormat="false" ht="63.75" hidden="false" customHeight="true" outlineLevel="0" collapsed="false">
      <c r="A4" s="2"/>
      <c r="B4" s="5" t="s">
        <v>2</v>
      </c>
      <c r="C4" s="4" t="s">
        <v>3</v>
      </c>
      <c r="D4" s="4"/>
      <c r="E4" s="2"/>
      <c r="F4" s="2"/>
      <c r="G4" s="2"/>
      <c r="H4" s="2"/>
      <c r="I4" s="2"/>
      <c r="J4" s="2"/>
      <c r="K4" s="2"/>
      <c r="L4" s="2"/>
      <c r="M4" s="2"/>
      <c r="N4" s="2"/>
      <c r="O4" s="2"/>
      <c r="P4" s="2"/>
      <c r="Q4" s="2"/>
      <c r="R4" s="2"/>
      <c r="S4" s="2"/>
      <c r="T4" s="2"/>
      <c r="U4" s="2"/>
      <c r="V4" s="2"/>
      <c r="W4" s="2"/>
    </row>
    <row r="5" customFormat="false" ht="101.25" hidden="false" customHeight="true" outlineLevel="0" collapsed="false">
      <c r="A5" s="2"/>
      <c r="B5" s="5" t="s">
        <v>4</v>
      </c>
      <c r="C5" s="6" t="s">
        <v>5</v>
      </c>
      <c r="D5" s="6"/>
      <c r="E5" s="2"/>
      <c r="F5" s="2"/>
      <c r="G5" s="2"/>
      <c r="H5" s="2"/>
      <c r="I5" s="2"/>
      <c r="J5" s="2"/>
      <c r="K5" s="2"/>
      <c r="L5" s="2"/>
      <c r="M5" s="2"/>
      <c r="N5" s="2"/>
      <c r="O5" s="2"/>
      <c r="P5" s="2"/>
      <c r="Q5" s="2"/>
      <c r="R5" s="2"/>
      <c r="S5" s="2"/>
      <c r="T5" s="2"/>
      <c r="U5" s="2"/>
      <c r="V5" s="2"/>
      <c r="W5" s="2"/>
    </row>
    <row r="6" customFormat="false" ht="36.75" hidden="false" customHeight="true" outlineLevel="0" collapsed="false">
      <c r="A6" s="2"/>
      <c r="B6" s="7"/>
      <c r="C6" s="8" t="s">
        <v>6</v>
      </c>
      <c r="D6" s="8"/>
      <c r="E6" s="2"/>
      <c r="F6" s="2"/>
      <c r="G6" s="2"/>
      <c r="H6" s="2"/>
      <c r="I6" s="2"/>
      <c r="J6" s="2"/>
      <c r="K6" s="2"/>
      <c r="L6" s="2"/>
      <c r="M6" s="2"/>
      <c r="N6" s="2"/>
      <c r="O6" s="2"/>
      <c r="P6" s="2"/>
      <c r="Q6" s="2"/>
      <c r="R6" s="2"/>
      <c r="S6" s="2"/>
      <c r="T6" s="2"/>
      <c r="U6" s="2"/>
      <c r="V6" s="2"/>
      <c r="W6" s="2"/>
    </row>
    <row r="7" customFormat="false" ht="51.75" hidden="false" customHeight="true" outlineLevel="0" collapsed="false">
      <c r="A7" s="9"/>
      <c r="B7" s="10" t="s">
        <v>7</v>
      </c>
      <c r="C7" s="11" t="s">
        <v>8</v>
      </c>
      <c r="D7" s="11"/>
      <c r="E7" s="9"/>
      <c r="F7" s="9"/>
      <c r="G7" s="9"/>
      <c r="H7" s="9"/>
      <c r="I7" s="9"/>
      <c r="J7" s="9"/>
      <c r="K7" s="9"/>
      <c r="L7" s="9"/>
      <c r="M7" s="9"/>
      <c r="N7" s="9"/>
      <c r="O7" s="9"/>
      <c r="P7" s="9"/>
      <c r="Q7" s="9"/>
      <c r="R7" s="9"/>
      <c r="S7" s="9"/>
      <c r="T7" s="9"/>
      <c r="U7" s="9"/>
      <c r="V7" s="9"/>
      <c r="W7" s="9"/>
    </row>
    <row r="8" customFormat="false" ht="66.75" hidden="false" customHeight="true" outlineLevel="0" collapsed="false">
      <c r="A8" s="9"/>
      <c r="B8" s="10" t="s">
        <v>9</v>
      </c>
      <c r="C8" s="11" t="s">
        <v>10</v>
      </c>
      <c r="D8" s="11"/>
      <c r="E8" s="9"/>
      <c r="F8" s="9"/>
      <c r="G8" s="9"/>
      <c r="H8" s="9"/>
      <c r="I8" s="9"/>
      <c r="J8" s="9"/>
      <c r="K8" s="9"/>
      <c r="L8" s="9"/>
      <c r="M8" s="9"/>
      <c r="N8" s="9"/>
      <c r="O8" s="9"/>
      <c r="P8" s="9"/>
      <c r="Q8" s="9"/>
      <c r="R8" s="9"/>
      <c r="S8" s="9"/>
      <c r="T8" s="9"/>
      <c r="U8" s="9"/>
      <c r="V8" s="9"/>
      <c r="W8" s="9"/>
    </row>
    <row r="9" customFormat="false" ht="60" hidden="false" customHeight="true" outlineLevel="0" collapsed="false">
      <c r="A9" s="9"/>
      <c r="B9" s="10" t="s">
        <v>11</v>
      </c>
      <c r="C9" s="11" t="s">
        <v>12</v>
      </c>
      <c r="D9" s="11"/>
      <c r="E9" s="9"/>
      <c r="F9" s="9"/>
      <c r="G9" s="9"/>
      <c r="H9" s="9"/>
      <c r="I9" s="9"/>
      <c r="J9" s="9"/>
      <c r="K9" s="9"/>
      <c r="L9" s="9"/>
      <c r="M9" s="9"/>
      <c r="N9" s="9"/>
      <c r="O9" s="9"/>
      <c r="P9" s="9"/>
      <c r="Q9" s="9"/>
      <c r="R9" s="9"/>
      <c r="S9" s="9"/>
      <c r="T9" s="9"/>
      <c r="U9" s="9"/>
      <c r="V9" s="9"/>
      <c r="W9" s="9"/>
      <c r="X9" s="9"/>
    </row>
    <row r="10" customFormat="false" ht="67.5" hidden="false" customHeight="true" outlineLevel="0" collapsed="false">
      <c r="A10" s="9"/>
      <c r="B10" s="10" t="s">
        <v>13</v>
      </c>
      <c r="C10" s="11" t="s">
        <v>14</v>
      </c>
      <c r="D10" s="11"/>
      <c r="E10" s="9"/>
      <c r="F10" s="9"/>
      <c r="G10" s="9"/>
      <c r="H10" s="9"/>
      <c r="I10" s="9"/>
      <c r="J10" s="9"/>
      <c r="K10" s="9"/>
      <c r="L10" s="9"/>
      <c r="M10" s="9"/>
      <c r="N10" s="9"/>
      <c r="O10" s="9"/>
      <c r="P10" s="9"/>
      <c r="Q10" s="9"/>
      <c r="R10" s="9"/>
      <c r="S10" s="9"/>
      <c r="T10" s="9"/>
      <c r="U10" s="9"/>
      <c r="V10" s="9"/>
      <c r="W10" s="9"/>
      <c r="X10" s="9"/>
    </row>
    <row r="11" customFormat="false" ht="36.75" hidden="false" customHeight="true" outlineLevel="0" collapsed="false">
      <c r="A11" s="9"/>
      <c r="B11" s="12" t="s">
        <v>15</v>
      </c>
      <c r="C11" s="11" t="s">
        <v>16</v>
      </c>
      <c r="D11" s="11"/>
      <c r="E11" s="9"/>
      <c r="F11" s="9"/>
      <c r="G11" s="9"/>
      <c r="H11" s="9"/>
      <c r="I11" s="9"/>
      <c r="J11" s="9"/>
      <c r="K11" s="9"/>
      <c r="L11" s="9"/>
      <c r="M11" s="9"/>
      <c r="N11" s="9"/>
      <c r="O11" s="9"/>
      <c r="P11" s="9"/>
      <c r="Q11" s="9"/>
      <c r="R11" s="9"/>
      <c r="S11" s="9"/>
      <c r="T11" s="9"/>
      <c r="U11" s="9"/>
      <c r="V11" s="9"/>
      <c r="W11" s="9"/>
      <c r="X11" s="9"/>
    </row>
    <row r="12" customFormat="false" ht="36.75" hidden="false" customHeight="true" outlineLevel="0" collapsed="false">
      <c r="A12" s="9"/>
      <c r="B12" s="12" t="s">
        <v>17</v>
      </c>
      <c r="C12" s="11" t="s">
        <v>18</v>
      </c>
      <c r="D12" s="11"/>
      <c r="E12" s="9"/>
      <c r="F12" s="9"/>
      <c r="G12" s="9"/>
      <c r="H12" s="9"/>
      <c r="I12" s="9"/>
      <c r="J12" s="9"/>
      <c r="K12" s="9"/>
      <c r="L12" s="9"/>
      <c r="M12" s="9"/>
      <c r="N12" s="9"/>
      <c r="O12" s="9"/>
      <c r="P12" s="9"/>
      <c r="Q12" s="9"/>
      <c r="R12" s="9"/>
      <c r="S12" s="9"/>
      <c r="T12" s="9"/>
      <c r="U12" s="9"/>
      <c r="V12" s="9"/>
      <c r="W12" s="9"/>
      <c r="X12" s="9"/>
    </row>
    <row r="13" customFormat="false" ht="36.75" hidden="false" customHeight="true" outlineLevel="0" collapsed="false">
      <c r="A13" s="9"/>
      <c r="B13" s="12" t="s">
        <v>19</v>
      </c>
      <c r="C13" s="11" t="s">
        <v>20</v>
      </c>
      <c r="D13" s="11"/>
      <c r="E13" s="9"/>
      <c r="F13" s="9"/>
      <c r="G13" s="9"/>
      <c r="H13" s="9"/>
      <c r="I13" s="9"/>
      <c r="J13" s="9"/>
      <c r="K13" s="9"/>
      <c r="L13" s="9"/>
      <c r="M13" s="9"/>
      <c r="N13" s="9"/>
      <c r="O13" s="9"/>
      <c r="P13" s="9"/>
      <c r="Q13" s="9"/>
      <c r="R13" s="9"/>
      <c r="S13" s="9"/>
      <c r="T13" s="9"/>
      <c r="U13" s="9"/>
      <c r="V13" s="9"/>
      <c r="W13" s="9"/>
      <c r="X13" s="9"/>
    </row>
    <row r="14" customFormat="false" ht="36.75" hidden="false" customHeight="true" outlineLevel="0" collapsed="false">
      <c r="A14" s="9"/>
      <c r="B14" s="12" t="s">
        <v>21</v>
      </c>
      <c r="C14" s="11" t="s">
        <v>22</v>
      </c>
      <c r="D14" s="11"/>
      <c r="E14" s="9"/>
      <c r="F14" s="9"/>
      <c r="G14" s="9"/>
      <c r="H14" s="9"/>
      <c r="I14" s="9"/>
      <c r="J14" s="9"/>
      <c r="K14" s="9"/>
      <c r="L14" s="9"/>
      <c r="M14" s="9"/>
      <c r="N14" s="9"/>
      <c r="O14" s="9"/>
      <c r="P14" s="9"/>
      <c r="Q14" s="9"/>
      <c r="R14" s="9"/>
      <c r="S14" s="9"/>
      <c r="T14" s="9"/>
      <c r="U14" s="9"/>
      <c r="V14" s="9"/>
      <c r="W14" s="9"/>
      <c r="X14" s="9"/>
    </row>
    <row r="15" customFormat="false" ht="36.75" hidden="false" customHeight="true" outlineLevel="0" collapsed="false">
      <c r="A15" s="2"/>
      <c r="B15" s="13" t="s">
        <v>23</v>
      </c>
      <c r="C15" s="6" t="s">
        <v>24</v>
      </c>
      <c r="D15" s="6"/>
      <c r="E15" s="2"/>
      <c r="F15" s="2"/>
      <c r="G15" s="2"/>
      <c r="H15" s="2"/>
      <c r="I15" s="2"/>
      <c r="J15" s="2"/>
      <c r="K15" s="2"/>
      <c r="L15" s="2"/>
      <c r="M15" s="2"/>
      <c r="N15" s="2"/>
      <c r="O15" s="2"/>
      <c r="P15" s="2"/>
      <c r="Q15" s="2"/>
      <c r="R15" s="2"/>
      <c r="S15" s="2"/>
      <c r="T15" s="2"/>
      <c r="U15" s="2"/>
      <c r="V15" s="2"/>
      <c r="W15" s="2"/>
      <c r="X15" s="2"/>
    </row>
    <row r="16" customFormat="false" ht="87.75" hidden="false" customHeight="true" outlineLevel="0" collapsed="false">
      <c r="A16" s="2"/>
      <c r="B16" s="13"/>
      <c r="C16" s="4" t="s">
        <v>25</v>
      </c>
      <c r="D16" s="4" t="s">
        <v>26</v>
      </c>
      <c r="E16" s="2"/>
      <c r="F16" s="2"/>
      <c r="G16" s="2"/>
      <c r="H16" s="2"/>
      <c r="J16" s="2"/>
      <c r="K16" s="2"/>
      <c r="L16" s="2"/>
      <c r="M16" s="2"/>
      <c r="N16" s="2"/>
      <c r="O16" s="2"/>
      <c r="P16" s="2"/>
      <c r="Q16" s="2"/>
      <c r="R16" s="2"/>
      <c r="S16" s="2"/>
      <c r="T16" s="2"/>
      <c r="U16" s="2"/>
      <c r="V16" s="2"/>
      <c r="W16" s="2"/>
    </row>
    <row r="17" customFormat="false" ht="36.75" hidden="false" customHeight="true" outlineLevel="0" collapsed="false">
      <c r="A17" s="2"/>
      <c r="B17" s="13"/>
      <c r="C17" s="6" t="s">
        <v>27</v>
      </c>
      <c r="D17" s="6"/>
      <c r="E17" s="2"/>
      <c r="F17" s="2"/>
      <c r="G17" s="2"/>
      <c r="H17" s="2"/>
      <c r="I17" s="2"/>
      <c r="J17" s="2"/>
      <c r="K17" s="2"/>
      <c r="L17" s="2"/>
      <c r="M17" s="2"/>
      <c r="N17" s="2"/>
      <c r="O17" s="2"/>
      <c r="P17" s="2"/>
      <c r="Q17" s="2"/>
      <c r="R17" s="2"/>
      <c r="S17" s="2"/>
      <c r="T17" s="2"/>
      <c r="U17" s="2"/>
      <c r="V17" s="2"/>
      <c r="W17" s="2"/>
      <c r="X17" s="2"/>
    </row>
    <row r="18" customFormat="false" ht="36.75" hidden="false" customHeight="true" outlineLevel="0" collapsed="false">
      <c r="A18" s="2"/>
      <c r="B18" s="13" t="s">
        <v>28</v>
      </c>
      <c r="C18" s="6" t="s">
        <v>29</v>
      </c>
      <c r="D18" s="6"/>
      <c r="E18" s="2"/>
      <c r="F18" s="2"/>
      <c r="G18" s="2"/>
      <c r="H18" s="2"/>
      <c r="I18" s="2"/>
      <c r="J18" s="2"/>
      <c r="K18" s="2"/>
      <c r="L18" s="2"/>
      <c r="M18" s="2"/>
      <c r="N18" s="2"/>
      <c r="O18" s="2"/>
      <c r="P18" s="2"/>
      <c r="Q18" s="2"/>
      <c r="R18" s="2"/>
      <c r="S18" s="2"/>
      <c r="T18" s="2"/>
      <c r="U18" s="2"/>
      <c r="V18" s="2"/>
      <c r="W18" s="2"/>
      <c r="X18" s="2"/>
    </row>
    <row r="19" customFormat="false" ht="36.75" hidden="false" customHeight="true" outlineLevel="0" collapsed="false">
      <c r="A19" s="2"/>
      <c r="B19" s="14"/>
      <c r="C19" s="15" t="s">
        <v>30</v>
      </c>
      <c r="D19" s="15"/>
      <c r="E19" s="2"/>
      <c r="F19" s="2"/>
      <c r="G19" s="2"/>
      <c r="H19" s="2"/>
      <c r="I19" s="2"/>
      <c r="J19" s="2"/>
      <c r="K19" s="2"/>
      <c r="L19" s="2"/>
      <c r="M19" s="2"/>
      <c r="N19" s="2"/>
      <c r="O19" s="2"/>
      <c r="P19" s="2"/>
      <c r="Q19" s="2"/>
      <c r="R19" s="2"/>
      <c r="S19" s="2"/>
      <c r="T19" s="2"/>
      <c r="U19" s="2"/>
      <c r="V19" s="2"/>
      <c r="W19" s="2"/>
      <c r="X19" s="2"/>
    </row>
    <row r="20" customFormat="false" ht="36.75" hidden="false" customHeight="true" outlineLevel="0" collapsed="false">
      <c r="A20" s="2"/>
      <c r="B20" s="2"/>
      <c r="C20" s="2"/>
      <c r="D20" s="2"/>
      <c r="E20" s="2"/>
      <c r="F20" s="2"/>
      <c r="G20" s="2"/>
      <c r="H20" s="2"/>
      <c r="I20" s="2"/>
      <c r="J20" s="2"/>
      <c r="K20" s="2"/>
      <c r="L20" s="2"/>
      <c r="M20" s="2"/>
      <c r="N20" s="2"/>
      <c r="O20" s="2"/>
      <c r="P20" s="2"/>
      <c r="Q20" s="2"/>
      <c r="R20" s="2"/>
      <c r="S20" s="2"/>
      <c r="T20" s="2"/>
      <c r="U20" s="2"/>
      <c r="V20" s="2"/>
      <c r="W20" s="2"/>
      <c r="X20" s="2"/>
    </row>
    <row r="21" customFormat="false" ht="36.75" hidden="false" customHeight="true" outlineLevel="0" collapsed="false">
      <c r="A21" s="2"/>
      <c r="B21" s="2"/>
      <c r="C21" s="2"/>
      <c r="D21" s="2"/>
      <c r="E21" s="2"/>
      <c r="F21" s="2"/>
      <c r="G21" s="2"/>
      <c r="H21" s="2"/>
      <c r="I21" s="2"/>
      <c r="J21" s="2"/>
      <c r="K21" s="2"/>
      <c r="L21" s="2"/>
      <c r="M21" s="2"/>
      <c r="N21" s="2"/>
      <c r="O21" s="2"/>
      <c r="P21" s="2"/>
      <c r="Q21" s="2"/>
      <c r="R21" s="2"/>
      <c r="S21" s="2"/>
      <c r="T21" s="2"/>
      <c r="U21" s="2"/>
      <c r="V21" s="2"/>
      <c r="W21" s="2"/>
      <c r="X21" s="2"/>
    </row>
    <row r="22" customFormat="false" ht="36.75" hidden="false" customHeight="true" outlineLevel="0" collapsed="false">
      <c r="A22" s="2"/>
      <c r="B22" s="2"/>
      <c r="C22" s="2"/>
      <c r="D22" s="2"/>
      <c r="E22" s="2"/>
      <c r="F22" s="2"/>
      <c r="G22" s="2"/>
      <c r="H22" s="2"/>
      <c r="I22" s="2"/>
      <c r="J22" s="2"/>
      <c r="K22" s="2"/>
      <c r="L22" s="2"/>
      <c r="M22" s="2"/>
      <c r="N22" s="2"/>
      <c r="O22" s="2"/>
      <c r="P22" s="2"/>
      <c r="Q22" s="2"/>
      <c r="R22" s="2"/>
      <c r="S22" s="2"/>
      <c r="T22" s="2"/>
      <c r="U22" s="2"/>
      <c r="V22" s="2"/>
      <c r="W22" s="2"/>
      <c r="X22" s="2"/>
    </row>
    <row r="23" customFormat="false" ht="36.75" hidden="false" customHeight="true" outlineLevel="0" collapsed="false">
      <c r="A23" s="2"/>
      <c r="B23" s="2"/>
      <c r="C23" s="2"/>
      <c r="D23" s="2"/>
      <c r="E23" s="2"/>
      <c r="F23" s="2"/>
      <c r="G23" s="2"/>
      <c r="H23" s="2"/>
      <c r="I23" s="2"/>
      <c r="J23" s="2"/>
      <c r="K23" s="2"/>
      <c r="L23" s="2"/>
      <c r="M23" s="2"/>
      <c r="N23" s="2"/>
      <c r="O23" s="2"/>
      <c r="P23" s="2"/>
      <c r="Q23" s="2"/>
      <c r="R23" s="2"/>
      <c r="S23" s="2"/>
      <c r="T23" s="2"/>
      <c r="U23" s="2"/>
      <c r="V23" s="2"/>
      <c r="W23" s="2"/>
      <c r="X23" s="2"/>
    </row>
    <row r="24" customFormat="false" ht="36.75" hidden="false" customHeight="true" outlineLevel="0" collapsed="false">
      <c r="A24" s="2"/>
      <c r="B24" s="2"/>
      <c r="C24" s="2"/>
      <c r="D24" s="2"/>
      <c r="E24" s="2"/>
      <c r="F24" s="2"/>
      <c r="G24" s="2"/>
      <c r="H24" s="2"/>
      <c r="I24" s="2"/>
      <c r="J24" s="2"/>
      <c r="K24" s="2"/>
      <c r="L24" s="2"/>
      <c r="M24" s="2"/>
      <c r="N24" s="2"/>
      <c r="O24" s="2"/>
      <c r="P24" s="2"/>
      <c r="Q24" s="2"/>
      <c r="R24" s="2"/>
      <c r="S24" s="2"/>
      <c r="T24" s="2"/>
      <c r="U24" s="2"/>
      <c r="V24" s="2"/>
      <c r="W24" s="2"/>
      <c r="X24" s="2"/>
    </row>
    <row r="25" customFormat="false" ht="36.75" hidden="false" customHeight="true" outlineLevel="0" collapsed="false">
      <c r="A25" s="2"/>
      <c r="B25" s="2"/>
      <c r="C25" s="2"/>
      <c r="D25" s="2"/>
      <c r="E25" s="2"/>
      <c r="F25" s="2"/>
      <c r="G25" s="2"/>
      <c r="H25" s="2"/>
      <c r="I25" s="2"/>
      <c r="J25" s="2"/>
      <c r="K25" s="2"/>
      <c r="L25" s="2"/>
      <c r="M25" s="2"/>
      <c r="N25" s="2"/>
      <c r="O25" s="2"/>
      <c r="P25" s="2"/>
      <c r="Q25" s="2"/>
      <c r="R25" s="2"/>
      <c r="S25" s="2"/>
      <c r="T25" s="2"/>
      <c r="U25" s="2"/>
      <c r="V25" s="2"/>
      <c r="W25" s="2"/>
      <c r="X25" s="2"/>
    </row>
    <row r="26" customFormat="false" ht="36.75" hidden="false" customHeight="true" outlineLevel="0" collapsed="false">
      <c r="A26" s="2"/>
      <c r="B26" s="2"/>
      <c r="C26" s="2"/>
      <c r="D26" s="2"/>
      <c r="E26" s="2"/>
      <c r="F26" s="2"/>
      <c r="G26" s="2"/>
      <c r="H26" s="2"/>
      <c r="I26" s="2"/>
      <c r="J26" s="2"/>
      <c r="K26" s="2"/>
      <c r="L26" s="2"/>
      <c r="M26" s="2"/>
      <c r="N26" s="2"/>
      <c r="O26" s="2"/>
      <c r="P26" s="2"/>
      <c r="Q26" s="2"/>
      <c r="R26" s="2"/>
      <c r="S26" s="2"/>
      <c r="T26" s="2"/>
      <c r="U26" s="2"/>
      <c r="V26" s="2"/>
      <c r="W26" s="2"/>
      <c r="X26" s="2"/>
    </row>
    <row r="27" customFormat="false" ht="36.75" hidden="false" customHeight="true" outlineLevel="0" collapsed="false">
      <c r="A27" s="2"/>
      <c r="B27" s="2"/>
      <c r="C27" s="2"/>
      <c r="D27" s="2"/>
      <c r="E27" s="2"/>
      <c r="F27" s="2"/>
      <c r="G27" s="2"/>
      <c r="H27" s="2"/>
      <c r="I27" s="2"/>
      <c r="J27" s="2"/>
      <c r="K27" s="2"/>
      <c r="L27" s="2"/>
      <c r="M27" s="2"/>
      <c r="N27" s="2"/>
      <c r="O27" s="2"/>
      <c r="P27" s="2"/>
      <c r="Q27" s="2"/>
      <c r="R27" s="2"/>
      <c r="S27" s="2"/>
      <c r="T27" s="2"/>
      <c r="U27" s="2"/>
      <c r="V27" s="2"/>
      <c r="W27" s="2"/>
      <c r="X27" s="2"/>
    </row>
    <row r="28" customFormat="false" ht="36.75" hidden="false" customHeight="true" outlineLevel="0" collapsed="false">
      <c r="A28" s="2"/>
      <c r="B28" s="2"/>
      <c r="C28" s="2"/>
      <c r="D28" s="2"/>
      <c r="E28" s="2"/>
      <c r="F28" s="2"/>
      <c r="G28" s="2"/>
      <c r="H28" s="2"/>
      <c r="I28" s="2"/>
      <c r="J28" s="2"/>
      <c r="K28" s="2"/>
      <c r="L28" s="2"/>
      <c r="M28" s="2"/>
      <c r="N28" s="2"/>
      <c r="O28" s="2"/>
      <c r="P28" s="2"/>
      <c r="Q28" s="2"/>
      <c r="R28" s="2"/>
      <c r="S28" s="2"/>
      <c r="T28" s="2"/>
      <c r="U28" s="2"/>
      <c r="V28" s="2"/>
      <c r="W28" s="2"/>
      <c r="X28" s="2"/>
    </row>
    <row r="29" customFormat="false" ht="36.75" hidden="false" customHeight="true" outlineLevel="0" collapsed="false">
      <c r="A29" s="2"/>
      <c r="B29" s="2"/>
      <c r="C29" s="2"/>
      <c r="D29" s="2"/>
      <c r="E29" s="2"/>
      <c r="F29" s="2"/>
      <c r="G29" s="2"/>
      <c r="H29" s="2"/>
      <c r="I29" s="2"/>
      <c r="J29" s="2"/>
      <c r="K29" s="2"/>
      <c r="L29" s="2"/>
      <c r="M29" s="2"/>
      <c r="N29" s="2"/>
      <c r="O29" s="2"/>
      <c r="P29" s="2"/>
      <c r="Q29" s="2"/>
      <c r="R29" s="2"/>
      <c r="S29" s="2"/>
      <c r="T29" s="2"/>
      <c r="U29" s="2"/>
      <c r="V29" s="2"/>
      <c r="W29" s="2"/>
      <c r="X29" s="2"/>
    </row>
    <row r="30" customFormat="false" ht="36.75" hidden="false" customHeight="true" outlineLevel="0" collapsed="false">
      <c r="A30" s="2"/>
      <c r="B30" s="2"/>
      <c r="C30" s="2"/>
      <c r="D30" s="2"/>
      <c r="E30" s="2"/>
      <c r="F30" s="2"/>
      <c r="G30" s="2"/>
      <c r="H30" s="2"/>
      <c r="I30" s="2"/>
      <c r="J30" s="2"/>
      <c r="K30" s="2"/>
      <c r="L30" s="2"/>
      <c r="M30" s="2"/>
      <c r="N30" s="2"/>
      <c r="O30" s="2"/>
      <c r="P30" s="2"/>
      <c r="Q30" s="2"/>
      <c r="R30" s="2"/>
      <c r="S30" s="2"/>
      <c r="T30" s="2"/>
      <c r="U30" s="2"/>
      <c r="V30" s="2"/>
      <c r="W30" s="2"/>
      <c r="X30" s="2"/>
    </row>
    <row r="31" customFormat="false" ht="36.75" hidden="false" customHeight="true" outlineLevel="0" collapsed="false">
      <c r="A31" s="2"/>
      <c r="B31" s="2"/>
      <c r="C31" s="2"/>
      <c r="D31" s="2"/>
      <c r="E31" s="2"/>
      <c r="F31" s="2"/>
      <c r="G31" s="2"/>
      <c r="H31" s="2"/>
      <c r="I31" s="2"/>
      <c r="J31" s="2"/>
      <c r="K31" s="2"/>
      <c r="L31" s="2"/>
      <c r="M31" s="2"/>
      <c r="N31" s="2"/>
      <c r="O31" s="2"/>
      <c r="P31" s="2"/>
      <c r="Q31" s="2"/>
      <c r="R31" s="2"/>
      <c r="S31" s="2"/>
      <c r="T31" s="2"/>
      <c r="U31" s="2"/>
      <c r="V31" s="2"/>
      <c r="W31" s="2"/>
      <c r="X31" s="2"/>
    </row>
    <row r="32" customFormat="false" ht="36.75" hidden="false" customHeight="true" outlineLevel="0" collapsed="false">
      <c r="A32" s="2"/>
      <c r="B32" s="2"/>
      <c r="C32" s="2"/>
      <c r="D32" s="2"/>
      <c r="E32" s="2"/>
      <c r="F32" s="2"/>
      <c r="G32" s="2"/>
      <c r="H32" s="2"/>
      <c r="I32" s="2"/>
      <c r="J32" s="2"/>
      <c r="K32" s="2"/>
      <c r="L32" s="2"/>
      <c r="M32" s="2"/>
      <c r="N32" s="2"/>
      <c r="O32" s="2"/>
      <c r="P32" s="2"/>
      <c r="Q32" s="2"/>
      <c r="R32" s="2"/>
      <c r="S32" s="2"/>
      <c r="T32" s="2"/>
      <c r="U32" s="2"/>
      <c r="V32" s="2"/>
      <c r="W32" s="2"/>
      <c r="X32" s="2"/>
    </row>
    <row r="33" customFormat="false" ht="36.75" hidden="false" customHeight="true" outlineLevel="0" collapsed="false">
      <c r="A33" s="2"/>
      <c r="B33" s="2"/>
      <c r="C33" s="2"/>
      <c r="D33" s="2"/>
      <c r="E33" s="2"/>
      <c r="F33" s="2"/>
      <c r="G33" s="2"/>
      <c r="H33" s="2"/>
      <c r="I33" s="2"/>
      <c r="J33" s="2"/>
      <c r="K33" s="2"/>
      <c r="L33" s="2"/>
      <c r="M33" s="2"/>
      <c r="N33" s="2"/>
      <c r="O33" s="2"/>
      <c r="P33" s="2"/>
      <c r="Q33" s="2"/>
      <c r="R33" s="2"/>
      <c r="S33" s="2"/>
      <c r="T33" s="2"/>
      <c r="U33" s="2"/>
      <c r="V33" s="2"/>
      <c r="W33" s="2"/>
      <c r="X33" s="2"/>
    </row>
    <row r="34" customFormat="false" ht="36.75" hidden="false" customHeight="true" outlineLevel="0" collapsed="false">
      <c r="A34" s="2"/>
      <c r="B34" s="2"/>
      <c r="C34" s="2"/>
      <c r="D34" s="2"/>
      <c r="E34" s="2"/>
      <c r="F34" s="2"/>
      <c r="G34" s="2"/>
      <c r="H34" s="2"/>
      <c r="I34" s="2"/>
      <c r="J34" s="2"/>
      <c r="K34" s="2"/>
      <c r="L34" s="2"/>
      <c r="M34" s="2"/>
      <c r="N34" s="2"/>
      <c r="O34" s="2"/>
      <c r="P34" s="2"/>
      <c r="Q34" s="2"/>
      <c r="R34" s="2"/>
      <c r="S34" s="2"/>
      <c r="T34" s="2"/>
      <c r="U34" s="2"/>
      <c r="V34" s="2"/>
      <c r="W34" s="2"/>
      <c r="X34" s="2"/>
    </row>
    <row r="35" customFormat="false" ht="36.75" hidden="false" customHeight="true" outlineLevel="0" collapsed="false">
      <c r="A35" s="2"/>
      <c r="B35" s="2"/>
      <c r="C35" s="2"/>
      <c r="D35" s="2"/>
      <c r="E35" s="2"/>
      <c r="F35" s="2"/>
      <c r="G35" s="2"/>
      <c r="H35" s="2"/>
      <c r="I35" s="2"/>
      <c r="J35" s="2"/>
      <c r="K35" s="2"/>
      <c r="L35" s="2"/>
      <c r="M35" s="2"/>
      <c r="N35" s="2"/>
      <c r="O35" s="2"/>
      <c r="P35" s="2"/>
      <c r="Q35" s="2"/>
      <c r="R35" s="2"/>
      <c r="S35" s="2"/>
      <c r="T35" s="2"/>
      <c r="U35" s="2"/>
      <c r="V35" s="2"/>
      <c r="W35" s="2"/>
      <c r="X35" s="2"/>
    </row>
    <row r="36" customFormat="false" ht="36.75" hidden="false" customHeight="true" outlineLevel="0" collapsed="false">
      <c r="A36" s="2"/>
      <c r="B36" s="2"/>
      <c r="C36" s="2"/>
      <c r="D36" s="2"/>
      <c r="E36" s="2"/>
      <c r="F36" s="2"/>
      <c r="G36" s="2"/>
      <c r="H36" s="2"/>
      <c r="I36" s="2"/>
      <c r="J36" s="2"/>
      <c r="K36" s="2"/>
      <c r="L36" s="2"/>
      <c r="M36" s="2"/>
      <c r="N36" s="2"/>
      <c r="O36" s="2"/>
      <c r="P36" s="2"/>
      <c r="Q36" s="2"/>
      <c r="R36" s="2"/>
      <c r="S36" s="2"/>
      <c r="T36" s="2"/>
      <c r="U36" s="2"/>
      <c r="V36" s="2"/>
      <c r="W36" s="2"/>
      <c r="X36" s="2"/>
    </row>
    <row r="37" customFormat="false" ht="36.75" hidden="false" customHeight="true" outlineLevel="0" collapsed="false">
      <c r="A37" s="2"/>
      <c r="B37" s="2"/>
      <c r="C37" s="2"/>
      <c r="D37" s="2"/>
      <c r="E37" s="2"/>
      <c r="F37" s="2"/>
      <c r="G37" s="2"/>
      <c r="H37" s="2"/>
      <c r="I37" s="2"/>
      <c r="J37" s="2"/>
      <c r="K37" s="2"/>
      <c r="L37" s="2"/>
      <c r="M37" s="2"/>
      <c r="N37" s="2"/>
      <c r="O37" s="2"/>
      <c r="P37" s="2"/>
      <c r="Q37" s="2"/>
      <c r="R37" s="2"/>
      <c r="S37" s="2"/>
      <c r="T37" s="2"/>
      <c r="U37" s="2"/>
      <c r="V37" s="2"/>
      <c r="W37" s="2"/>
      <c r="X37" s="2"/>
    </row>
    <row r="38" customFormat="false" ht="36.75" hidden="false" customHeight="true" outlineLevel="0" collapsed="false">
      <c r="A38" s="2"/>
      <c r="B38" s="2"/>
      <c r="C38" s="2"/>
      <c r="D38" s="2"/>
      <c r="E38" s="2"/>
      <c r="F38" s="2"/>
      <c r="G38" s="2"/>
      <c r="H38" s="2"/>
      <c r="I38" s="2"/>
      <c r="J38" s="2"/>
      <c r="K38" s="2"/>
      <c r="L38" s="2"/>
      <c r="M38" s="2"/>
      <c r="N38" s="2"/>
      <c r="O38" s="2"/>
      <c r="P38" s="2"/>
      <c r="Q38" s="2"/>
      <c r="R38" s="2"/>
      <c r="S38" s="2"/>
      <c r="T38" s="2"/>
      <c r="U38" s="2"/>
      <c r="V38" s="2"/>
      <c r="W38" s="2"/>
      <c r="X38" s="2"/>
    </row>
    <row r="39" customFormat="false" ht="36.75" hidden="false" customHeight="true" outlineLevel="0" collapsed="false">
      <c r="A39" s="2"/>
      <c r="B39" s="2"/>
      <c r="C39" s="2"/>
      <c r="D39" s="2"/>
      <c r="E39" s="2"/>
      <c r="F39" s="2"/>
      <c r="G39" s="2"/>
      <c r="H39" s="2"/>
      <c r="I39" s="2"/>
      <c r="J39" s="2"/>
      <c r="K39" s="2"/>
      <c r="L39" s="2"/>
      <c r="M39" s="2"/>
      <c r="N39" s="2"/>
      <c r="O39" s="2"/>
      <c r="P39" s="2"/>
      <c r="Q39" s="2"/>
      <c r="R39" s="2"/>
      <c r="S39" s="2"/>
      <c r="T39" s="2"/>
      <c r="U39" s="2"/>
      <c r="V39" s="2"/>
      <c r="W39" s="2"/>
      <c r="X39" s="2"/>
    </row>
    <row r="40" customFormat="false" ht="36.75" hidden="false" customHeight="true" outlineLevel="0" collapsed="false">
      <c r="A40" s="2"/>
      <c r="B40" s="2"/>
      <c r="C40" s="2"/>
      <c r="D40" s="2"/>
      <c r="E40" s="2"/>
      <c r="F40" s="2"/>
      <c r="G40" s="2"/>
      <c r="H40" s="2"/>
      <c r="I40" s="2"/>
      <c r="J40" s="2"/>
      <c r="K40" s="2"/>
      <c r="L40" s="2"/>
      <c r="M40" s="2"/>
      <c r="N40" s="2"/>
      <c r="O40" s="2"/>
      <c r="P40" s="2"/>
      <c r="Q40" s="2"/>
      <c r="R40" s="2"/>
      <c r="S40" s="2"/>
      <c r="T40" s="2"/>
      <c r="U40" s="2"/>
      <c r="V40" s="2"/>
      <c r="W40" s="2"/>
      <c r="X40" s="2"/>
    </row>
    <row r="41" customFormat="false" ht="36.75" hidden="false" customHeight="true" outlineLevel="0" collapsed="false">
      <c r="A41" s="2"/>
      <c r="B41" s="2"/>
      <c r="C41" s="2"/>
      <c r="D41" s="2"/>
      <c r="E41" s="2"/>
      <c r="F41" s="2"/>
      <c r="G41" s="2"/>
      <c r="H41" s="2"/>
      <c r="I41" s="2"/>
      <c r="J41" s="2"/>
      <c r="K41" s="2"/>
      <c r="L41" s="2"/>
      <c r="M41" s="2"/>
      <c r="N41" s="2"/>
      <c r="O41" s="2"/>
      <c r="P41" s="2"/>
      <c r="Q41" s="2"/>
      <c r="R41" s="2"/>
      <c r="S41" s="2"/>
      <c r="T41" s="2"/>
      <c r="U41" s="2"/>
      <c r="V41" s="2"/>
      <c r="W41" s="2"/>
      <c r="X41" s="2"/>
    </row>
    <row r="42" customFormat="false" ht="36.75" hidden="false" customHeight="true" outlineLevel="0" collapsed="false">
      <c r="A42" s="2"/>
      <c r="B42" s="2"/>
      <c r="C42" s="2"/>
      <c r="D42" s="2"/>
      <c r="E42" s="2"/>
      <c r="F42" s="2"/>
      <c r="G42" s="2"/>
      <c r="H42" s="2"/>
      <c r="I42" s="2"/>
      <c r="J42" s="2"/>
      <c r="K42" s="2"/>
      <c r="L42" s="2"/>
      <c r="M42" s="2"/>
      <c r="N42" s="2"/>
      <c r="O42" s="2"/>
      <c r="P42" s="2"/>
      <c r="Q42" s="2"/>
      <c r="R42" s="2"/>
      <c r="S42" s="2"/>
      <c r="T42" s="2"/>
      <c r="U42" s="2"/>
      <c r="V42" s="2"/>
      <c r="W42" s="2"/>
      <c r="X42" s="2"/>
    </row>
    <row r="43" customFormat="false" ht="36.75" hidden="false" customHeight="true" outlineLevel="0" collapsed="false">
      <c r="A43" s="2"/>
      <c r="B43" s="2"/>
      <c r="C43" s="2"/>
      <c r="D43" s="2"/>
      <c r="E43" s="2"/>
      <c r="F43" s="2"/>
      <c r="G43" s="2"/>
      <c r="H43" s="2"/>
      <c r="I43" s="2"/>
      <c r="J43" s="2"/>
      <c r="K43" s="2"/>
      <c r="L43" s="2"/>
      <c r="M43" s="2"/>
      <c r="N43" s="2"/>
      <c r="O43" s="2"/>
      <c r="P43" s="2"/>
      <c r="Q43" s="2"/>
      <c r="R43" s="2"/>
      <c r="S43" s="2"/>
      <c r="T43" s="2"/>
      <c r="U43" s="2"/>
      <c r="V43" s="2"/>
      <c r="W43" s="2"/>
      <c r="X43" s="2"/>
    </row>
    <row r="44" customFormat="false" ht="36.75" hidden="false" customHeight="true" outlineLevel="0" collapsed="false">
      <c r="A44" s="2"/>
      <c r="B44" s="2"/>
      <c r="C44" s="2"/>
      <c r="D44" s="2"/>
      <c r="E44" s="2"/>
      <c r="F44" s="2"/>
      <c r="G44" s="2"/>
      <c r="H44" s="2"/>
      <c r="I44" s="2"/>
      <c r="J44" s="2"/>
      <c r="K44" s="2"/>
      <c r="L44" s="2"/>
      <c r="M44" s="2"/>
      <c r="N44" s="2"/>
      <c r="O44" s="2"/>
      <c r="P44" s="2"/>
      <c r="Q44" s="2"/>
      <c r="R44" s="2"/>
      <c r="S44" s="2"/>
      <c r="T44" s="2"/>
      <c r="U44" s="2"/>
      <c r="V44" s="2"/>
      <c r="W44" s="2"/>
      <c r="X44" s="2"/>
    </row>
    <row r="45" customFormat="false" ht="36.75" hidden="false" customHeight="true" outlineLevel="0" collapsed="false">
      <c r="A45" s="2"/>
      <c r="B45" s="2"/>
      <c r="C45" s="2"/>
      <c r="D45" s="2"/>
      <c r="E45" s="2"/>
      <c r="F45" s="2"/>
      <c r="G45" s="2"/>
      <c r="H45" s="2"/>
      <c r="I45" s="2"/>
      <c r="J45" s="2"/>
      <c r="K45" s="2"/>
      <c r="L45" s="2"/>
      <c r="M45" s="2"/>
      <c r="N45" s="2"/>
      <c r="O45" s="2"/>
      <c r="P45" s="2"/>
      <c r="Q45" s="2"/>
      <c r="R45" s="2"/>
      <c r="S45" s="2"/>
      <c r="T45" s="2"/>
      <c r="U45" s="2"/>
      <c r="V45" s="2"/>
      <c r="W45" s="2"/>
      <c r="X45" s="2"/>
    </row>
    <row r="46" customFormat="false" ht="36.75" hidden="false" customHeight="true" outlineLevel="0" collapsed="false">
      <c r="A46" s="2"/>
      <c r="B46" s="2"/>
      <c r="C46" s="2"/>
      <c r="D46" s="2"/>
      <c r="E46" s="2"/>
      <c r="F46" s="2"/>
      <c r="G46" s="2"/>
      <c r="H46" s="2"/>
      <c r="I46" s="2"/>
      <c r="J46" s="2"/>
      <c r="K46" s="2"/>
      <c r="L46" s="2"/>
      <c r="M46" s="2"/>
      <c r="N46" s="2"/>
      <c r="O46" s="2"/>
      <c r="P46" s="2"/>
      <c r="Q46" s="2"/>
      <c r="R46" s="2"/>
      <c r="S46" s="2"/>
      <c r="T46" s="2"/>
      <c r="U46" s="2"/>
      <c r="V46" s="2"/>
      <c r="W46" s="2"/>
      <c r="X46" s="2"/>
    </row>
    <row r="47" customFormat="false" ht="36.75" hidden="false" customHeight="true" outlineLevel="0" collapsed="false">
      <c r="A47" s="2"/>
      <c r="B47" s="2"/>
      <c r="C47" s="2"/>
      <c r="D47" s="2"/>
      <c r="E47" s="2"/>
      <c r="F47" s="2"/>
      <c r="G47" s="2"/>
      <c r="H47" s="2"/>
      <c r="I47" s="2"/>
      <c r="J47" s="2"/>
      <c r="K47" s="2"/>
      <c r="L47" s="2"/>
      <c r="M47" s="2"/>
      <c r="N47" s="2"/>
      <c r="O47" s="2"/>
      <c r="P47" s="2"/>
      <c r="Q47" s="2"/>
      <c r="R47" s="2"/>
      <c r="S47" s="2"/>
      <c r="T47" s="2"/>
      <c r="U47" s="2"/>
      <c r="V47" s="2"/>
      <c r="W47" s="2"/>
      <c r="X47" s="2"/>
    </row>
    <row r="48" customFormat="false" ht="36.75" hidden="false" customHeight="true" outlineLevel="0" collapsed="false">
      <c r="A48" s="2"/>
      <c r="B48" s="2"/>
      <c r="C48" s="2"/>
      <c r="D48" s="2"/>
      <c r="E48" s="2"/>
      <c r="F48" s="2"/>
      <c r="G48" s="2"/>
      <c r="H48" s="2"/>
      <c r="I48" s="2"/>
      <c r="J48" s="2"/>
      <c r="K48" s="2"/>
      <c r="L48" s="2"/>
      <c r="M48" s="2"/>
      <c r="N48" s="2"/>
      <c r="O48" s="2"/>
      <c r="P48" s="2"/>
      <c r="Q48" s="2"/>
      <c r="R48" s="2"/>
      <c r="S48" s="2"/>
      <c r="T48" s="2"/>
      <c r="U48" s="2"/>
      <c r="V48" s="2"/>
      <c r="W48" s="2"/>
      <c r="X48" s="2"/>
    </row>
    <row r="49" customFormat="false" ht="36.75" hidden="false" customHeight="true" outlineLevel="0" collapsed="false">
      <c r="A49" s="2"/>
      <c r="B49" s="2"/>
      <c r="C49" s="2"/>
      <c r="D49" s="2"/>
      <c r="E49" s="2"/>
      <c r="F49" s="2"/>
      <c r="G49" s="2"/>
      <c r="H49" s="2"/>
      <c r="I49" s="2"/>
      <c r="J49" s="2"/>
      <c r="K49" s="2"/>
      <c r="L49" s="2"/>
      <c r="M49" s="2"/>
      <c r="N49" s="2"/>
      <c r="O49" s="2"/>
      <c r="P49" s="2"/>
      <c r="Q49" s="2"/>
      <c r="R49" s="2"/>
      <c r="S49" s="2"/>
      <c r="T49" s="2"/>
      <c r="U49" s="2"/>
      <c r="V49" s="2"/>
      <c r="W49" s="2"/>
      <c r="X49" s="2"/>
    </row>
    <row r="50" customFormat="false" ht="36.75" hidden="false" customHeight="true" outlineLevel="0" collapsed="false">
      <c r="A50" s="2"/>
      <c r="B50" s="2"/>
      <c r="C50" s="2"/>
      <c r="D50" s="2"/>
      <c r="E50" s="2"/>
      <c r="F50" s="2"/>
      <c r="G50" s="2"/>
      <c r="H50" s="2"/>
      <c r="I50" s="2"/>
      <c r="J50" s="2"/>
      <c r="K50" s="2"/>
      <c r="L50" s="2"/>
      <c r="M50" s="2"/>
      <c r="N50" s="2"/>
      <c r="O50" s="2"/>
      <c r="P50" s="2"/>
      <c r="Q50" s="2"/>
      <c r="R50" s="2"/>
      <c r="S50" s="2"/>
      <c r="T50" s="2"/>
      <c r="U50" s="2"/>
      <c r="V50" s="2"/>
      <c r="W50" s="2"/>
      <c r="X50" s="2"/>
    </row>
    <row r="51" customFormat="false" ht="36.75" hidden="false" customHeight="true" outlineLevel="0" collapsed="false">
      <c r="A51" s="2"/>
      <c r="B51" s="2"/>
      <c r="C51" s="2"/>
      <c r="D51" s="2"/>
      <c r="E51" s="2"/>
      <c r="F51" s="2"/>
      <c r="G51" s="2"/>
      <c r="H51" s="2"/>
      <c r="I51" s="2"/>
      <c r="J51" s="2"/>
      <c r="K51" s="2"/>
      <c r="L51" s="2"/>
      <c r="M51" s="2"/>
      <c r="N51" s="2"/>
      <c r="O51" s="2"/>
      <c r="P51" s="2"/>
      <c r="Q51" s="2"/>
      <c r="R51" s="2"/>
      <c r="S51" s="2"/>
      <c r="T51" s="2"/>
      <c r="U51" s="2"/>
      <c r="V51" s="2"/>
      <c r="W51" s="2"/>
      <c r="X51" s="2"/>
    </row>
    <row r="52" customFormat="false" ht="36.75" hidden="false" customHeight="true" outlineLevel="0" collapsed="false">
      <c r="A52" s="2"/>
      <c r="B52" s="2"/>
      <c r="C52" s="2"/>
      <c r="D52" s="2"/>
      <c r="E52" s="2"/>
      <c r="F52" s="2"/>
      <c r="G52" s="2"/>
      <c r="H52" s="2"/>
      <c r="I52" s="2"/>
      <c r="J52" s="2"/>
      <c r="K52" s="2"/>
      <c r="L52" s="2"/>
      <c r="M52" s="2"/>
      <c r="N52" s="2"/>
      <c r="O52" s="2"/>
      <c r="P52" s="2"/>
      <c r="Q52" s="2"/>
      <c r="R52" s="2"/>
      <c r="S52" s="2"/>
      <c r="T52" s="2"/>
      <c r="U52" s="2"/>
      <c r="V52" s="2"/>
      <c r="W52" s="2"/>
      <c r="X52" s="2"/>
    </row>
    <row r="53" customFormat="false" ht="36.75" hidden="false" customHeight="true" outlineLevel="0" collapsed="false">
      <c r="A53" s="2"/>
      <c r="B53" s="2"/>
      <c r="C53" s="2"/>
      <c r="D53" s="2"/>
      <c r="E53" s="2"/>
      <c r="F53" s="2"/>
      <c r="G53" s="2"/>
      <c r="H53" s="2"/>
      <c r="I53" s="2"/>
      <c r="J53" s="2"/>
      <c r="K53" s="2"/>
      <c r="L53" s="2"/>
      <c r="M53" s="2"/>
      <c r="N53" s="2"/>
      <c r="O53" s="2"/>
      <c r="P53" s="2"/>
      <c r="Q53" s="2"/>
      <c r="R53" s="2"/>
      <c r="S53" s="2"/>
      <c r="T53" s="2"/>
      <c r="U53" s="2"/>
      <c r="V53" s="2"/>
      <c r="W53" s="2"/>
      <c r="X53" s="2"/>
    </row>
    <row r="54" customFormat="false" ht="36.75" hidden="false" customHeight="true" outlineLevel="0" collapsed="false">
      <c r="A54" s="2"/>
      <c r="B54" s="2"/>
      <c r="C54" s="2"/>
      <c r="D54" s="2"/>
      <c r="E54" s="2"/>
      <c r="F54" s="2"/>
      <c r="G54" s="2"/>
      <c r="H54" s="2"/>
      <c r="I54" s="2"/>
      <c r="J54" s="2"/>
      <c r="K54" s="2"/>
      <c r="L54" s="2"/>
      <c r="M54" s="2"/>
      <c r="N54" s="2"/>
      <c r="O54" s="2"/>
      <c r="P54" s="2"/>
      <c r="Q54" s="2"/>
      <c r="R54" s="2"/>
      <c r="S54" s="2"/>
      <c r="T54" s="2"/>
      <c r="U54" s="2"/>
      <c r="V54" s="2"/>
      <c r="W54" s="2"/>
      <c r="X54" s="2"/>
    </row>
    <row r="55" customFormat="false" ht="36.75" hidden="false" customHeight="true" outlineLevel="0" collapsed="false">
      <c r="A55" s="2"/>
      <c r="B55" s="2"/>
      <c r="C55" s="2"/>
      <c r="D55" s="2"/>
      <c r="E55" s="2"/>
      <c r="F55" s="2"/>
      <c r="G55" s="2"/>
      <c r="H55" s="2"/>
      <c r="I55" s="2"/>
      <c r="J55" s="2"/>
      <c r="K55" s="2"/>
      <c r="L55" s="2"/>
      <c r="M55" s="2"/>
      <c r="N55" s="2"/>
      <c r="O55" s="2"/>
      <c r="P55" s="2"/>
      <c r="Q55" s="2"/>
      <c r="R55" s="2"/>
      <c r="S55" s="2"/>
      <c r="T55" s="2"/>
      <c r="U55" s="2"/>
      <c r="V55" s="2"/>
      <c r="W55" s="2"/>
      <c r="X55" s="2"/>
    </row>
    <row r="56" customFormat="false" ht="36.75" hidden="false" customHeight="true" outlineLevel="0" collapsed="false">
      <c r="A56" s="2"/>
      <c r="B56" s="2"/>
      <c r="C56" s="2"/>
      <c r="D56" s="2"/>
      <c r="E56" s="2"/>
      <c r="F56" s="2"/>
      <c r="G56" s="2"/>
      <c r="H56" s="2"/>
      <c r="I56" s="2"/>
      <c r="J56" s="2"/>
      <c r="K56" s="2"/>
      <c r="L56" s="2"/>
      <c r="M56" s="2"/>
      <c r="N56" s="2"/>
      <c r="O56" s="2"/>
      <c r="P56" s="2"/>
      <c r="Q56" s="2"/>
      <c r="R56" s="2"/>
      <c r="S56" s="2"/>
      <c r="T56" s="2"/>
      <c r="U56" s="2"/>
      <c r="V56" s="2"/>
      <c r="W56" s="2"/>
      <c r="X56" s="2"/>
    </row>
    <row r="57" customFormat="false" ht="36.75" hidden="false" customHeight="true" outlineLevel="0" collapsed="false">
      <c r="A57" s="2"/>
      <c r="B57" s="2"/>
      <c r="C57" s="2"/>
      <c r="D57" s="2"/>
      <c r="E57" s="2"/>
      <c r="F57" s="2"/>
      <c r="G57" s="2"/>
      <c r="H57" s="2"/>
      <c r="I57" s="2"/>
      <c r="J57" s="2"/>
      <c r="K57" s="2"/>
      <c r="L57" s="2"/>
      <c r="M57" s="2"/>
      <c r="N57" s="2"/>
      <c r="O57" s="2"/>
      <c r="P57" s="2"/>
      <c r="Q57" s="2"/>
      <c r="R57" s="2"/>
      <c r="S57" s="2"/>
      <c r="T57" s="2"/>
      <c r="U57" s="2"/>
      <c r="V57" s="2"/>
      <c r="W57" s="2"/>
      <c r="X57" s="2"/>
    </row>
    <row r="58" customFormat="false" ht="36.75" hidden="false" customHeight="true" outlineLevel="0" collapsed="false">
      <c r="A58" s="2"/>
      <c r="B58" s="2"/>
      <c r="C58" s="2"/>
      <c r="D58" s="2"/>
      <c r="E58" s="2"/>
      <c r="F58" s="2"/>
      <c r="G58" s="2"/>
      <c r="H58" s="2"/>
      <c r="I58" s="2"/>
      <c r="J58" s="2"/>
      <c r="K58" s="2"/>
      <c r="L58" s="2"/>
      <c r="M58" s="2"/>
      <c r="N58" s="2"/>
      <c r="O58" s="2"/>
      <c r="P58" s="2"/>
      <c r="Q58" s="2"/>
      <c r="R58" s="2"/>
      <c r="S58" s="2"/>
      <c r="T58" s="2"/>
      <c r="U58" s="2"/>
      <c r="V58" s="2"/>
      <c r="W58" s="2"/>
      <c r="X58" s="2"/>
    </row>
    <row r="59" customFormat="false" ht="36.75" hidden="false" customHeight="true" outlineLevel="0" collapsed="false">
      <c r="A59" s="2"/>
      <c r="B59" s="2"/>
      <c r="C59" s="2"/>
      <c r="D59" s="2"/>
      <c r="E59" s="2"/>
      <c r="F59" s="2"/>
      <c r="G59" s="2"/>
      <c r="H59" s="2"/>
      <c r="I59" s="2"/>
      <c r="J59" s="2"/>
      <c r="K59" s="2"/>
      <c r="L59" s="2"/>
      <c r="M59" s="2"/>
      <c r="N59" s="2"/>
      <c r="O59" s="2"/>
      <c r="P59" s="2"/>
      <c r="Q59" s="2"/>
      <c r="R59" s="2"/>
      <c r="S59" s="2"/>
      <c r="T59" s="2"/>
      <c r="U59" s="2"/>
      <c r="V59" s="2"/>
      <c r="W59" s="2"/>
      <c r="X59" s="2"/>
    </row>
    <row r="60" customFormat="false" ht="36.75" hidden="false" customHeight="true" outlineLevel="0" collapsed="false">
      <c r="A60" s="2"/>
      <c r="B60" s="2"/>
      <c r="C60" s="2"/>
      <c r="D60" s="2"/>
      <c r="E60" s="2"/>
      <c r="F60" s="2"/>
      <c r="G60" s="2"/>
      <c r="H60" s="2"/>
      <c r="I60" s="2"/>
      <c r="J60" s="2"/>
      <c r="K60" s="2"/>
      <c r="L60" s="2"/>
      <c r="M60" s="2"/>
      <c r="N60" s="2"/>
      <c r="O60" s="2"/>
      <c r="P60" s="2"/>
      <c r="Q60" s="2"/>
      <c r="R60" s="2"/>
      <c r="S60" s="2"/>
      <c r="T60" s="2"/>
      <c r="U60" s="2"/>
      <c r="V60" s="2"/>
      <c r="W60" s="2"/>
      <c r="X60" s="2"/>
    </row>
    <row r="61" customFormat="false" ht="36.75" hidden="false" customHeight="true" outlineLevel="0" collapsed="false">
      <c r="A61" s="2"/>
      <c r="B61" s="2"/>
      <c r="C61" s="2"/>
      <c r="D61" s="2"/>
      <c r="E61" s="2"/>
      <c r="F61" s="2"/>
      <c r="G61" s="2"/>
      <c r="H61" s="2"/>
      <c r="I61" s="2"/>
      <c r="J61" s="2"/>
      <c r="K61" s="2"/>
      <c r="L61" s="2"/>
      <c r="M61" s="2"/>
      <c r="N61" s="2"/>
      <c r="O61" s="2"/>
      <c r="P61" s="2"/>
      <c r="Q61" s="2"/>
      <c r="R61" s="2"/>
      <c r="S61" s="2"/>
      <c r="T61" s="2"/>
      <c r="U61" s="2"/>
      <c r="V61" s="2"/>
      <c r="W61" s="2"/>
      <c r="X61" s="2"/>
    </row>
    <row r="62" customFormat="false" ht="36.75" hidden="false" customHeight="true" outlineLevel="0" collapsed="false">
      <c r="A62" s="2"/>
      <c r="B62" s="2"/>
      <c r="C62" s="2"/>
      <c r="D62" s="2"/>
      <c r="E62" s="2"/>
      <c r="F62" s="2"/>
      <c r="G62" s="2"/>
      <c r="H62" s="2"/>
      <c r="I62" s="2"/>
      <c r="J62" s="2"/>
      <c r="K62" s="2"/>
      <c r="L62" s="2"/>
      <c r="M62" s="2"/>
      <c r="N62" s="2"/>
      <c r="O62" s="2"/>
      <c r="P62" s="2"/>
      <c r="Q62" s="2"/>
      <c r="R62" s="2"/>
      <c r="S62" s="2"/>
      <c r="T62" s="2"/>
      <c r="U62" s="2"/>
      <c r="V62" s="2"/>
      <c r="W62" s="2"/>
      <c r="X62" s="2"/>
    </row>
    <row r="63" customFormat="false" ht="36.75" hidden="false" customHeight="true" outlineLevel="0" collapsed="false">
      <c r="A63" s="2"/>
      <c r="B63" s="2"/>
      <c r="C63" s="2"/>
      <c r="D63" s="2"/>
      <c r="E63" s="2"/>
      <c r="F63" s="2"/>
      <c r="G63" s="2"/>
      <c r="H63" s="2"/>
      <c r="I63" s="2"/>
      <c r="J63" s="2"/>
      <c r="K63" s="2"/>
      <c r="L63" s="2"/>
      <c r="M63" s="2"/>
      <c r="N63" s="2"/>
      <c r="O63" s="2"/>
      <c r="P63" s="2"/>
      <c r="Q63" s="2"/>
      <c r="R63" s="2"/>
      <c r="S63" s="2"/>
      <c r="T63" s="2"/>
      <c r="U63" s="2"/>
      <c r="V63" s="2"/>
      <c r="W63" s="2"/>
      <c r="X63" s="2"/>
    </row>
    <row r="64" customFormat="false" ht="36.75" hidden="false" customHeight="true" outlineLevel="0" collapsed="false">
      <c r="A64" s="2"/>
      <c r="B64" s="2"/>
      <c r="C64" s="2"/>
      <c r="D64" s="2"/>
      <c r="E64" s="2"/>
      <c r="F64" s="2"/>
      <c r="G64" s="2"/>
      <c r="H64" s="2"/>
      <c r="I64" s="2"/>
      <c r="J64" s="2"/>
      <c r="K64" s="2"/>
      <c r="L64" s="2"/>
      <c r="M64" s="2"/>
      <c r="N64" s="2"/>
      <c r="O64" s="2"/>
      <c r="P64" s="2"/>
      <c r="Q64" s="2"/>
      <c r="R64" s="2"/>
      <c r="S64" s="2"/>
      <c r="T64" s="2"/>
      <c r="U64" s="2"/>
      <c r="V64" s="2"/>
      <c r="W64" s="2"/>
      <c r="X64" s="2"/>
    </row>
    <row r="65" customFormat="false" ht="36.75" hidden="false" customHeight="true" outlineLevel="0" collapsed="false">
      <c r="A65" s="2"/>
      <c r="B65" s="2"/>
      <c r="C65" s="2"/>
      <c r="D65" s="2"/>
      <c r="E65" s="2"/>
      <c r="F65" s="2"/>
      <c r="G65" s="2"/>
      <c r="H65" s="2"/>
      <c r="I65" s="2"/>
      <c r="J65" s="2"/>
      <c r="K65" s="2"/>
      <c r="L65" s="2"/>
      <c r="M65" s="2"/>
      <c r="N65" s="2"/>
      <c r="O65" s="2"/>
      <c r="P65" s="2"/>
      <c r="Q65" s="2"/>
      <c r="R65" s="2"/>
      <c r="S65" s="2"/>
      <c r="T65" s="2"/>
      <c r="U65" s="2"/>
      <c r="V65" s="2"/>
      <c r="W65" s="2"/>
      <c r="X65" s="2"/>
    </row>
    <row r="66" customFormat="false" ht="36.75" hidden="false" customHeight="true" outlineLevel="0" collapsed="false">
      <c r="A66" s="2"/>
      <c r="B66" s="2"/>
      <c r="C66" s="2"/>
      <c r="D66" s="2"/>
      <c r="E66" s="2"/>
      <c r="F66" s="2"/>
      <c r="G66" s="2"/>
      <c r="H66" s="2"/>
      <c r="I66" s="2"/>
      <c r="J66" s="2"/>
      <c r="K66" s="2"/>
      <c r="L66" s="2"/>
      <c r="M66" s="2"/>
      <c r="N66" s="2"/>
      <c r="O66" s="2"/>
      <c r="P66" s="2"/>
      <c r="Q66" s="2"/>
      <c r="R66" s="2"/>
      <c r="S66" s="2"/>
      <c r="T66" s="2"/>
      <c r="U66" s="2"/>
      <c r="V66" s="2"/>
      <c r="W66" s="2"/>
      <c r="X66" s="2"/>
    </row>
    <row r="67" customFormat="false" ht="36.75" hidden="false" customHeight="true" outlineLevel="0" collapsed="false">
      <c r="A67" s="2"/>
      <c r="B67" s="2"/>
      <c r="C67" s="2"/>
      <c r="D67" s="2"/>
      <c r="E67" s="2"/>
      <c r="F67" s="2"/>
      <c r="G67" s="2"/>
      <c r="H67" s="2"/>
      <c r="I67" s="2"/>
      <c r="J67" s="2"/>
      <c r="K67" s="2"/>
      <c r="L67" s="2"/>
      <c r="M67" s="2"/>
      <c r="N67" s="2"/>
      <c r="O67" s="2"/>
      <c r="P67" s="2"/>
      <c r="Q67" s="2"/>
      <c r="R67" s="2"/>
      <c r="S67" s="2"/>
      <c r="T67" s="2"/>
      <c r="U67" s="2"/>
      <c r="V67" s="2"/>
      <c r="W67" s="2"/>
      <c r="X67" s="2"/>
    </row>
    <row r="68" customFormat="false" ht="36.75" hidden="false" customHeight="true" outlineLevel="0" collapsed="false">
      <c r="A68" s="2"/>
      <c r="B68" s="2"/>
      <c r="C68" s="2"/>
      <c r="D68" s="2"/>
      <c r="E68" s="2"/>
      <c r="F68" s="2"/>
      <c r="G68" s="2"/>
      <c r="H68" s="2"/>
      <c r="I68" s="2"/>
      <c r="J68" s="2"/>
      <c r="K68" s="2"/>
      <c r="L68" s="2"/>
      <c r="M68" s="2"/>
      <c r="N68" s="2"/>
      <c r="O68" s="2"/>
      <c r="P68" s="2"/>
      <c r="Q68" s="2"/>
      <c r="R68" s="2"/>
      <c r="S68" s="2"/>
      <c r="T68" s="2"/>
      <c r="U68" s="2"/>
      <c r="V68" s="2"/>
      <c r="W68" s="2"/>
      <c r="X68" s="2"/>
    </row>
    <row r="69" customFormat="false" ht="36.75" hidden="false" customHeight="true" outlineLevel="0" collapsed="false">
      <c r="A69" s="2"/>
      <c r="B69" s="2"/>
      <c r="C69" s="2"/>
      <c r="D69" s="2"/>
      <c r="E69" s="2"/>
      <c r="F69" s="2"/>
      <c r="G69" s="2"/>
      <c r="H69" s="2"/>
      <c r="I69" s="2"/>
      <c r="J69" s="2"/>
      <c r="K69" s="2"/>
      <c r="L69" s="2"/>
      <c r="M69" s="2"/>
      <c r="N69" s="2"/>
      <c r="O69" s="2"/>
      <c r="P69" s="2"/>
      <c r="Q69" s="2"/>
      <c r="R69" s="2"/>
      <c r="S69" s="2"/>
      <c r="T69" s="2"/>
      <c r="U69" s="2"/>
      <c r="V69" s="2"/>
      <c r="W69" s="2"/>
      <c r="X69" s="2"/>
    </row>
    <row r="70" customFormat="false" ht="36.75" hidden="false" customHeight="true" outlineLevel="0" collapsed="false">
      <c r="A70" s="2"/>
      <c r="B70" s="2"/>
      <c r="C70" s="2"/>
      <c r="D70" s="2"/>
      <c r="E70" s="2"/>
      <c r="F70" s="2"/>
      <c r="G70" s="2"/>
      <c r="H70" s="2"/>
      <c r="I70" s="2"/>
      <c r="J70" s="2"/>
      <c r="K70" s="2"/>
      <c r="L70" s="2"/>
      <c r="M70" s="2"/>
      <c r="N70" s="2"/>
      <c r="O70" s="2"/>
      <c r="P70" s="2"/>
      <c r="Q70" s="2"/>
      <c r="R70" s="2"/>
      <c r="S70" s="2"/>
      <c r="T70" s="2"/>
      <c r="U70" s="2"/>
      <c r="V70" s="2"/>
      <c r="W70" s="2"/>
      <c r="X70" s="2"/>
    </row>
    <row r="71" customFormat="false" ht="36.75" hidden="false" customHeight="true" outlineLevel="0" collapsed="false">
      <c r="A71" s="2"/>
      <c r="B71" s="2"/>
      <c r="C71" s="2"/>
      <c r="D71" s="2"/>
      <c r="E71" s="2"/>
      <c r="F71" s="2"/>
      <c r="G71" s="2"/>
      <c r="H71" s="2"/>
      <c r="I71" s="2"/>
      <c r="J71" s="2"/>
      <c r="K71" s="2"/>
      <c r="L71" s="2"/>
      <c r="M71" s="2"/>
      <c r="N71" s="2"/>
      <c r="O71" s="2"/>
      <c r="P71" s="2"/>
      <c r="Q71" s="2"/>
      <c r="R71" s="2"/>
      <c r="S71" s="2"/>
      <c r="T71" s="2"/>
      <c r="U71" s="2"/>
      <c r="V71" s="2"/>
      <c r="W71" s="2"/>
      <c r="X71" s="2"/>
    </row>
    <row r="72" customFormat="false" ht="36.75" hidden="false" customHeight="true" outlineLevel="0" collapsed="false">
      <c r="A72" s="2"/>
      <c r="B72" s="2"/>
      <c r="C72" s="2"/>
      <c r="D72" s="2"/>
      <c r="E72" s="2"/>
      <c r="F72" s="2"/>
      <c r="G72" s="2"/>
      <c r="H72" s="2"/>
      <c r="I72" s="2"/>
      <c r="J72" s="2"/>
      <c r="K72" s="2"/>
      <c r="L72" s="2"/>
      <c r="M72" s="2"/>
      <c r="N72" s="2"/>
      <c r="O72" s="2"/>
      <c r="P72" s="2"/>
      <c r="Q72" s="2"/>
      <c r="R72" s="2"/>
      <c r="S72" s="2"/>
      <c r="T72" s="2"/>
      <c r="U72" s="2"/>
      <c r="V72" s="2"/>
      <c r="W72" s="2"/>
      <c r="X72" s="2"/>
    </row>
    <row r="73" customFormat="false" ht="36.75" hidden="false" customHeight="true" outlineLevel="0" collapsed="false">
      <c r="A73" s="2"/>
      <c r="B73" s="2"/>
      <c r="C73" s="2"/>
      <c r="D73" s="2"/>
      <c r="E73" s="2"/>
      <c r="F73" s="2"/>
      <c r="G73" s="2"/>
      <c r="H73" s="2"/>
      <c r="I73" s="2"/>
      <c r="J73" s="2"/>
      <c r="K73" s="2"/>
      <c r="L73" s="2"/>
      <c r="M73" s="2"/>
      <c r="N73" s="2"/>
      <c r="O73" s="2"/>
      <c r="P73" s="2"/>
      <c r="Q73" s="2"/>
      <c r="R73" s="2"/>
      <c r="S73" s="2"/>
      <c r="T73" s="2"/>
      <c r="U73" s="2"/>
      <c r="V73" s="2"/>
      <c r="W73" s="2"/>
      <c r="X73" s="2"/>
    </row>
    <row r="74" customFormat="false" ht="36.75" hidden="false" customHeight="true" outlineLevel="0" collapsed="false">
      <c r="A74" s="2"/>
      <c r="B74" s="2"/>
      <c r="C74" s="2"/>
      <c r="D74" s="2"/>
      <c r="E74" s="2"/>
      <c r="F74" s="2"/>
      <c r="G74" s="2"/>
      <c r="H74" s="2"/>
      <c r="I74" s="2"/>
      <c r="J74" s="2"/>
      <c r="K74" s="2"/>
      <c r="L74" s="2"/>
      <c r="M74" s="2"/>
      <c r="N74" s="2"/>
      <c r="O74" s="2"/>
      <c r="P74" s="2"/>
      <c r="Q74" s="2"/>
      <c r="R74" s="2"/>
      <c r="S74" s="2"/>
      <c r="T74" s="2"/>
      <c r="U74" s="2"/>
      <c r="V74" s="2"/>
      <c r="W74" s="2"/>
      <c r="X74" s="2"/>
    </row>
    <row r="75" customFormat="false" ht="36.75" hidden="false" customHeight="true" outlineLevel="0" collapsed="false">
      <c r="A75" s="2"/>
      <c r="B75" s="2"/>
      <c r="C75" s="2"/>
      <c r="D75" s="2"/>
      <c r="E75" s="2"/>
      <c r="F75" s="2"/>
      <c r="G75" s="2"/>
      <c r="H75" s="2"/>
      <c r="I75" s="2"/>
      <c r="J75" s="2"/>
      <c r="K75" s="2"/>
      <c r="L75" s="2"/>
      <c r="M75" s="2"/>
      <c r="N75" s="2"/>
      <c r="O75" s="2"/>
      <c r="P75" s="2"/>
      <c r="Q75" s="2"/>
      <c r="R75" s="2"/>
      <c r="S75" s="2"/>
      <c r="T75" s="2"/>
      <c r="U75" s="2"/>
      <c r="V75" s="2"/>
      <c r="W75" s="2"/>
      <c r="X75" s="2"/>
    </row>
    <row r="76" customFormat="false" ht="36.75" hidden="false" customHeight="true" outlineLevel="0" collapsed="false">
      <c r="A76" s="2"/>
      <c r="B76" s="2"/>
      <c r="C76" s="2"/>
      <c r="D76" s="2"/>
      <c r="E76" s="2"/>
      <c r="F76" s="2"/>
      <c r="G76" s="2"/>
      <c r="H76" s="2"/>
      <c r="I76" s="2"/>
      <c r="J76" s="2"/>
      <c r="K76" s="2"/>
      <c r="L76" s="2"/>
      <c r="M76" s="2"/>
      <c r="N76" s="2"/>
      <c r="O76" s="2"/>
      <c r="P76" s="2"/>
      <c r="Q76" s="2"/>
      <c r="R76" s="2"/>
      <c r="S76" s="2"/>
      <c r="T76" s="2"/>
      <c r="U76" s="2"/>
      <c r="V76" s="2"/>
      <c r="W76" s="2"/>
      <c r="X76" s="2"/>
    </row>
    <row r="77" customFormat="false" ht="36.75" hidden="false" customHeight="true" outlineLevel="0" collapsed="false">
      <c r="A77" s="2"/>
      <c r="B77" s="2"/>
      <c r="C77" s="2"/>
      <c r="D77" s="2"/>
      <c r="E77" s="2"/>
      <c r="F77" s="2"/>
      <c r="G77" s="2"/>
      <c r="H77" s="2"/>
      <c r="I77" s="2"/>
      <c r="J77" s="2"/>
      <c r="K77" s="2"/>
      <c r="L77" s="2"/>
      <c r="M77" s="2"/>
      <c r="N77" s="2"/>
      <c r="O77" s="2"/>
      <c r="P77" s="2"/>
      <c r="Q77" s="2"/>
      <c r="R77" s="2"/>
      <c r="S77" s="2"/>
      <c r="T77" s="2"/>
      <c r="U77" s="2"/>
      <c r="V77" s="2"/>
      <c r="W77" s="2"/>
      <c r="X77" s="2"/>
    </row>
    <row r="78" customFormat="false" ht="36.75" hidden="false" customHeight="true" outlineLevel="0" collapsed="false">
      <c r="A78" s="2"/>
      <c r="B78" s="2"/>
      <c r="C78" s="2"/>
      <c r="D78" s="2"/>
      <c r="E78" s="2"/>
      <c r="F78" s="2"/>
      <c r="G78" s="2"/>
      <c r="H78" s="2"/>
      <c r="I78" s="2"/>
      <c r="J78" s="2"/>
      <c r="K78" s="2"/>
      <c r="L78" s="2"/>
      <c r="M78" s="2"/>
      <c r="N78" s="2"/>
      <c r="O78" s="2"/>
      <c r="P78" s="2"/>
      <c r="Q78" s="2"/>
      <c r="R78" s="2"/>
      <c r="S78" s="2"/>
      <c r="T78" s="2"/>
      <c r="U78" s="2"/>
      <c r="V78" s="2"/>
      <c r="W78" s="2"/>
      <c r="X78" s="2"/>
    </row>
    <row r="79" customFormat="false" ht="36.75" hidden="false" customHeight="true" outlineLevel="0" collapsed="false">
      <c r="A79" s="2"/>
      <c r="B79" s="2"/>
      <c r="C79" s="2"/>
      <c r="D79" s="2"/>
      <c r="E79" s="2"/>
      <c r="F79" s="2"/>
      <c r="G79" s="2"/>
      <c r="H79" s="2"/>
      <c r="I79" s="2"/>
      <c r="J79" s="2"/>
      <c r="K79" s="2"/>
      <c r="L79" s="2"/>
      <c r="M79" s="2"/>
      <c r="N79" s="2"/>
      <c r="O79" s="2"/>
      <c r="P79" s="2"/>
      <c r="Q79" s="2"/>
      <c r="R79" s="2"/>
      <c r="S79" s="2"/>
      <c r="T79" s="2"/>
      <c r="U79" s="2"/>
      <c r="V79" s="2"/>
      <c r="W79" s="2"/>
      <c r="X79" s="2"/>
    </row>
    <row r="80" customFormat="false" ht="36.75" hidden="false" customHeight="true" outlineLevel="0" collapsed="false">
      <c r="A80" s="2"/>
      <c r="B80" s="2"/>
      <c r="C80" s="2"/>
      <c r="D80" s="2"/>
      <c r="E80" s="2"/>
      <c r="F80" s="2"/>
      <c r="G80" s="2"/>
      <c r="H80" s="2"/>
      <c r="I80" s="2"/>
      <c r="J80" s="2"/>
      <c r="K80" s="2"/>
      <c r="L80" s="2"/>
      <c r="M80" s="2"/>
      <c r="N80" s="2"/>
      <c r="O80" s="2"/>
      <c r="P80" s="2"/>
      <c r="Q80" s="2"/>
      <c r="R80" s="2"/>
      <c r="S80" s="2"/>
      <c r="T80" s="2"/>
      <c r="U80" s="2"/>
      <c r="V80" s="2"/>
      <c r="W80" s="2"/>
      <c r="X80" s="2"/>
    </row>
    <row r="81" customFormat="false" ht="36.75" hidden="false" customHeight="true" outlineLevel="0" collapsed="false">
      <c r="A81" s="2"/>
      <c r="B81" s="2"/>
      <c r="C81" s="2"/>
      <c r="D81" s="2"/>
      <c r="E81" s="2"/>
      <c r="F81" s="2"/>
      <c r="G81" s="2"/>
      <c r="H81" s="2"/>
      <c r="I81" s="2"/>
      <c r="J81" s="2"/>
      <c r="K81" s="2"/>
      <c r="L81" s="2"/>
      <c r="M81" s="2"/>
      <c r="N81" s="2"/>
      <c r="O81" s="2"/>
      <c r="P81" s="2"/>
      <c r="Q81" s="2"/>
      <c r="R81" s="2"/>
      <c r="S81" s="2"/>
      <c r="T81" s="2"/>
      <c r="U81" s="2"/>
      <c r="V81" s="2"/>
      <c r="W81" s="2"/>
      <c r="X81" s="2"/>
    </row>
    <row r="82" customFormat="false" ht="36.75" hidden="false" customHeight="true" outlineLevel="0" collapsed="false">
      <c r="A82" s="2"/>
      <c r="B82" s="2"/>
      <c r="C82" s="2"/>
      <c r="D82" s="2"/>
      <c r="E82" s="2"/>
      <c r="F82" s="2"/>
      <c r="G82" s="2"/>
      <c r="H82" s="2"/>
      <c r="I82" s="2"/>
      <c r="J82" s="2"/>
      <c r="K82" s="2"/>
      <c r="L82" s="2"/>
      <c r="M82" s="2"/>
      <c r="N82" s="2"/>
      <c r="O82" s="2"/>
      <c r="P82" s="2"/>
      <c r="Q82" s="2"/>
      <c r="R82" s="2"/>
      <c r="S82" s="2"/>
      <c r="T82" s="2"/>
      <c r="U82" s="2"/>
      <c r="V82" s="2"/>
      <c r="W82" s="2"/>
      <c r="X82" s="2"/>
    </row>
    <row r="83" customFormat="false" ht="36.75" hidden="false" customHeight="true" outlineLevel="0" collapsed="false">
      <c r="A83" s="2"/>
      <c r="B83" s="2"/>
      <c r="C83" s="2"/>
      <c r="D83" s="2"/>
      <c r="E83" s="2"/>
      <c r="F83" s="2"/>
      <c r="G83" s="2"/>
      <c r="H83" s="2"/>
      <c r="I83" s="2"/>
      <c r="J83" s="2"/>
      <c r="K83" s="2"/>
      <c r="L83" s="2"/>
      <c r="M83" s="2"/>
      <c r="N83" s="2"/>
      <c r="O83" s="2"/>
      <c r="P83" s="2"/>
      <c r="Q83" s="2"/>
      <c r="R83" s="2"/>
      <c r="S83" s="2"/>
      <c r="T83" s="2"/>
      <c r="U83" s="2"/>
      <c r="V83" s="2"/>
      <c r="W83" s="2"/>
      <c r="X83" s="2"/>
    </row>
    <row r="84" customFormat="false" ht="36.75" hidden="false" customHeight="true" outlineLevel="0" collapsed="false">
      <c r="A84" s="2"/>
      <c r="B84" s="2"/>
      <c r="C84" s="2"/>
      <c r="D84" s="2"/>
      <c r="E84" s="2"/>
      <c r="F84" s="2"/>
      <c r="G84" s="2"/>
      <c r="H84" s="2"/>
      <c r="I84" s="2"/>
      <c r="J84" s="2"/>
      <c r="K84" s="2"/>
      <c r="L84" s="2"/>
      <c r="M84" s="2"/>
      <c r="N84" s="2"/>
      <c r="O84" s="2"/>
      <c r="P84" s="2"/>
      <c r="Q84" s="2"/>
      <c r="R84" s="2"/>
      <c r="S84" s="2"/>
      <c r="T84" s="2"/>
      <c r="U84" s="2"/>
      <c r="V84" s="2"/>
      <c r="W84" s="2"/>
      <c r="X84" s="2"/>
    </row>
    <row r="85" customFormat="false" ht="36.75" hidden="false" customHeight="true" outlineLevel="0" collapsed="false">
      <c r="A85" s="2"/>
      <c r="B85" s="2"/>
      <c r="C85" s="2"/>
      <c r="D85" s="2"/>
      <c r="E85" s="2"/>
      <c r="F85" s="2"/>
      <c r="G85" s="2"/>
      <c r="H85" s="2"/>
      <c r="I85" s="2"/>
      <c r="J85" s="2"/>
      <c r="K85" s="2"/>
      <c r="L85" s="2"/>
      <c r="M85" s="2"/>
      <c r="N85" s="2"/>
      <c r="O85" s="2"/>
      <c r="P85" s="2"/>
      <c r="Q85" s="2"/>
      <c r="R85" s="2"/>
      <c r="S85" s="2"/>
      <c r="T85" s="2"/>
      <c r="U85" s="2"/>
      <c r="V85" s="2"/>
      <c r="W85" s="2"/>
      <c r="X85" s="2"/>
    </row>
    <row r="86" customFormat="false" ht="36.75" hidden="false" customHeight="true" outlineLevel="0" collapsed="false">
      <c r="A86" s="2"/>
      <c r="B86" s="2"/>
      <c r="C86" s="2"/>
      <c r="D86" s="2"/>
      <c r="E86" s="2"/>
      <c r="F86" s="2"/>
      <c r="G86" s="2"/>
      <c r="H86" s="2"/>
      <c r="I86" s="2"/>
      <c r="J86" s="2"/>
      <c r="K86" s="2"/>
      <c r="L86" s="2"/>
      <c r="M86" s="2"/>
      <c r="N86" s="2"/>
      <c r="O86" s="2"/>
      <c r="P86" s="2"/>
      <c r="Q86" s="2"/>
      <c r="R86" s="2"/>
      <c r="S86" s="2"/>
      <c r="T86" s="2"/>
      <c r="U86" s="2"/>
      <c r="V86" s="2"/>
      <c r="W86" s="2"/>
      <c r="X86" s="2"/>
    </row>
    <row r="87" customFormat="false" ht="36.75" hidden="false" customHeight="true" outlineLevel="0" collapsed="false">
      <c r="A87" s="2"/>
      <c r="B87" s="2"/>
      <c r="C87" s="2"/>
      <c r="D87" s="2"/>
      <c r="E87" s="2"/>
      <c r="F87" s="2"/>
      <c r="G87" s="2"/>
      <c r="H87" s="2"/>
      <c r="I87" s="2"/>
      <c r="J87" s="2"/>
      <c r="K87" s="2"/>
      <c r="L87" s="2"/>
      <c r="M87" s="2"/>
      <c r="N87" s="2"/>
      <c r="O87" s="2"/>
      <c r="P87" s="2"/>
      <c r="Q87" s="2"/>
      <c r="R87" s="2"/>
      <c r="S87" s="2"/>
      <c r="T87" s="2"/>
      <c r="U87" s="2"/>
      <c r="V87" s="2"/>
      <c r="W87" s="2"/>
      <c r="X87" s="2"/>
    </row>
    <row r="88" customFormat="false" ht="36.75" hidden="false" customHeight="true" outlineLevel="0" collapsed="false">
      <c r="A88" s="2"/>
      <c r="B88" s="2"/>
      <c r="C88" s="2"/>
      <c r="D88" s="2"/>
      <c r="E88" s="2"/>
      <c r="F88" s="2"/>
      <c r="G88" s="2"/>
      <c r="H88" s="2"/>
      <c r="I88" s="2"/>
      <c r="J88" s="2"/>
      <c r="K88" s="2"/>
      <c r="L88" s="2"/>
      <c r="M88" s="2"/>
      <c r="N88" s="2"/>
      <c r="O88" s="2"/>
      <c r="P88" s="2"/>
      <c r="Q88" s="2"/>
      <c r="R88" s="2"/>
      <c r="S88" s="2"/>
      <c r="T88" s="2"/>
      <c r="U88" s="2"/>
      <c r="V88" s="2"/>
      <c r="W88" s="2"/>
      <c r="X88" s="2"/>
    </row>
    <row r="89" customFormat="false" ht="36.75" hidden="false" customHeight="true" outlineLevel="0" collapsed="false">
      <c r="A89" s="2"/>
      <c r="B89" s="2"/>
      <c r="C89" s="2"/>
      <c r="D89" s="2"/>
      <c r="E89" s="2"/>
      <c r="F89" s="2"/>
      <c r="G89" s="2"/>
      <c r="H89" s="2"/>
      <c r="I89" s="2"/>
      <c r="J89" s="2"/>
      <c r="K89" s="2"/>
      <c r="L89" s="2"/>
      <c r="M89" s="2"/>
      <c r="N89" s="2"/>
      <c r="O89" s="2"/>
      <c r="P89" s="2"/>
      <c r="Q89" s="2"/>
      <c r="R89" s="2"/>
      <c r="S89" s="2"/>
      <c r="T89" s="2"/>
      <c r="U89" s="2"/>
      <c r="V89" s="2"/>
      <c r="W89" s="2"/>
      <c r="X89" s="2"/>
    </row>
    <row r="90" customFormat="false" ht="36.75" hidden="false" customHeight="true" outlineLevel="0" collapsed="false">
      <c r="A90" s="2"/>
      <c r="B90" s="2"/>
      <c r="C90" s="2"/>
      <c r="D90" s="2"/>
      <c r="E90" s="2"/>
      <c r="F90" s="2"/>
      <c r="G90" s="2"/>
      <c r="H90" s="2"/>
      <c r="I90" s="2"/>
      <c r="J90" s="2"/>
      <c r="K90" s="2"/>
      <c r="L90" s="2"/>
      <c r="M90" s="2"/>
      <c r="N90" s="2"/>
      <c r="O90" s="2"/>
      <c r="P90" s="2"/>
      <c r="Q90" s="2"/>
      <c r="R90" s="2"/>
      <c r="S90" s="2"/>
      <c r="T90" s="2"/>
      <c r="U90" s="2"/>
      <c r="V90" s="2"/>
      <c r="W90" s="2"/>
      <c r="X90" s="2"/>
    </row>
    <row r="91" customFormat="false" ht="36.75" hidden="false" customHeight="true" outlineLevel="0" collapsed="false">
      <c r="A91" s="2"/>
      <c r="B91" s="2"/>
      <c r="C91" s="2"/>
      <c r="D91" s="2"/>
      <c r="E91" s="2"/>
      <c r="F91" s="2"/>
      <c r="G91" s="2"/>
      <c r="H91" s="2"/>
      <c r="I91" s="2"/>
      <c r="J91" s="2"/>
      <c r="K91" s="2"/>
      <c r="L91" s="2"/>
      <c r="M91" s="2"/>
      <c r="N91" s="2"/>
      <c r="O91" s="2"/>
      <c r="P91" s="2"/>
      <c r="Q91" s="2"/>
      <c r="R91" s="2"/>
      <c r="S91" s="2"/>
      <c r="T91" s="2"/>
      <c r="U91" s="2"/>
      <c r="V91" s="2"/>
      <c r="W91" s="2"/>
      <c r="X91" s="2"/>
    </row>
    <row r="92" customFormat="false" ht="36.75" hidden="false" customHeight="true" outlineLevel="0" collapsed="false">
      <c r="A92" s="2"/>
      <c r="B92" s="2"/>
      <c r="C92" s="2"/>
      <c r="D92" s="2"/>
      <c r="E92" s="2"/>
      <c r="F92" s="2"/>
      <c r="G92" s="2"/>
      <c r="H92" s="2"/>
      <c r="I92" s="2"/>
      <c r="J92" s="2"/>
      <c r="K92" s="2"/>
      <c r="L92" s="2"/>
      <c r="M92" s="2"/>
      <c r="N92" s="2"/>
      <c r="O92" s="2"/>
      <c r="P92" s="2"/>
      <c r="Q92" s="2"/>
      <c r="R92" s="2"/>
      <c r="S92" s="2"/>
      <c r="T92" s="2"/>
      <c r="U92" s="2"/>
      <c r="V92" s="2"/>
      <c r="W92" s="2"/>
      <c r="X92" s="2"/>
    </row>
    <row r="93" customFormat="false" ht="36.75" hidden="false" customHeight="true" outlineLevel="0" collapsed="false">
      <c r="A93" s="2"/>
      <c r="B93" s="2"/>
      <c r="C93" s="2"/>
      <c r="D93" s="2"/>
      <c r="E93" s="2"/>
      <c r="F93" s="2"/>
      <c r="G93" s="2"/>
      <c r="H93" s="2"/>
      <c r="I93" s="2"/>
      <c r="J93" s="2"/>
      <c r="K93" s="2"/>
      <c r="L93" s="2"/>
      <c r="M93" s="2"/>
      <c r="N93" s="2"/>
      <c r="O93" s="2"/>
      <c r="P93" s="2"/>
      <c r="Q93" s="2"/>
      <c r="R93" s="2"/>
      <c r="S93" s="2"/>
      <c r="T93" s="2"/>
      <c r="U93" s="2"/>
      <c r="V93" s="2"/>
      <c r="W93" s="2"/>
      <c r="X93" s="2"/>
    </row>
    <row r="94" customFormat="false" ht="36.75" hidden="false" customHeight="true" outlineLevel="0" collapsed="false">
      <c r="A94" s="2"/>
      <c r="B94" s="2"/>
      <c r="C94" s="2"/>
      <c r="D94" s="2"/>
      <c r="E94" s="2"/>
      <c r="F94" s="2"/>
      <c r="G94" s="2"/>
      <c r="H94" s="2"/>
      <c r="I94" s="2"/>
      <c r="J94" s="2"/>
      <c r="K94" s="2"/>
      <c r="L94" s="2"/>
      <c r="M94" s="2"/>
      <c r="N94" s="2"/>
      <c r="O94" s="2"/>
      <c r="P94" s="2"/>
      <c r="Q94" s="2"/>
      <c r="R94" s="2"/>
      <c r="S94" s="2"/>
      <c r="T94" s="2"/>
      <c r="U94" s="2"/>
      <c r="V94" s="2"/>
      <c r="W94" s="2"/>
      <c r="X94" s="2"/>
    </row>
    <row r="95" customFormat="false" ht="36.75" hidden="false" customHeight="true" outlineLevel="0" collapsed="false">
      <c r="A95" s="2"/>
      <c r="B95" s="2"/>
      <c r="C95" s="2"/>
      <c r="D95" s="2"/>
      <c r="E95" s="2"/>
      <c r="F95" s="2"/>
      <c r="G95" s="2"/>
      <c r="H95" s="2"/>
      <c r="I95" s="2"/>
      <c r="J95" s="2"/>
      <c r="K95" s="2"/>
      <c r="L95" s="2"/>
      <c r="M95" s="2"/>
      <c r="N95" s="2"/>
      <c r="O95" s="2"/>
      <c r="P95" s="2"/>
      <c r="Q95" s="2"/>
      <c r="R95" s="2"/>
      <c r="S95" s="2"/>
      <c r="T95" s="2"/>
      <c r="U95" s="2"/>
      <c r="V95" s="2"/>
      <c r="W95" s="2"/>
      <c r="X95" s="2"/>
    </row>
    <row r="96" customFormat="false" ht="36.75" hidden="false" customHeight="true" outlineLevel="0" collapsed="false">
      <c r="A96" s="2"/>
      <c r="B96" s="2"/>
      <c r="C96" s="2"/>
      <c r="D96" s="2"/>
      <c r="E96" s="2"/>
      <c r="F96" s="2"/>
      <c r="G96" s="2"/>
      <c r="H96" s="2"/>
      <c r="I96" s="2"/>
      <c r="J96" s="2"/>
      <c r="K96" s="2"/>
      <c r="L96" s="2"/>
      <c r="M96" s="2"/>
      <c r="N96" s="2"/>
      <c r="O96" s="2"/>
      <c r="P96" s="2"/>
      <c r="Q96" s="2"/>
      <c r="R96" s="2"/>
      <c r="S96" s="2"/>
      <c r="T96" s="2"/>
      <c r="U96" s="2"/>
      <c r="V96" s="2"/>
      <c r="W96" s="2"/>
      <c r="X96" s="2"/>
    </row>
    <row r="97" customFormat="false" ht="36.75" hidden="false" customHeight="true" outlineLevel="0" collapsed="false">
      <c r="A97" s="2"/>
      <c r="B97" s="2"/>
      <c r="C97" s="2"/>
      <c r="D97" s="2"/>
      <c r="E97" s="2"/>
      <c r="F97" s="2"/>
      <c r="G97" s="2"/>
      <c r="H97" s="2"/>
      <c r="I97" s="2"/>
      <c r="J97" s="2"/>
      <c r="K97" s="2"/>
      <c r="L97" s="2"/>
      <c r="M97" s="2"/>
      <c r="N97" s="2"/>
      <c r="O97" s="2"/>
      <c r="P97" s="2"/>
      <c r="Q97" s="2"/>
      <c r="R97" s="2"/>
      <c r="S97" s="2"/>
      <c r="T97" s="2"/>
      <c r="U97" s="2"/>
      <c r="V97" s="2"/>
      <c r="W97" s="2"/>
      <c r="X97" s="2"/>
    </row>
    <row r="98" customFormat="false" ht="36.75" hidden="false" customHeight="true" outlineLevel="0" collapsed="false">
      <c r="A98" s="2"/>
      <c r="B98" s="2"/>
      <c r="C98" s="2"/>
      <c r="D98" s="2"/>
      <c r="E98" s="2"/>
      <c r="F98" s="2"/>
      <c r="G98" s="2"/>
      <c r="H98" s="2"/>
      <c r="I98" s="2"/>
      <c r="J98" s="2"/>
      <c r="K98" s="2"/>
      <c r="L98" s="2"/>
      <c r="M98" s="2"/>
      <c r="N98" s="2"/>
      <c r="O98" s="2"/>
      <c r="P98" s="2"/>
      <c r="Q98" s="2"/>
      <c r="R98" s="2"/>
      <c r="S98" s="2"/>
      <c r="T98" s="2"/>
      <c r="U98" s="2"/>
      <c r="V98" s="2"/>
      <c r="W98" s="2"/>
      <c r="X98" s="2"/>
    </row>
    <row r="99" customFormat="false" ht="36.75" hidden="false" customHeight="true" outlineLevel="0" collapsed="false">
      <c r="A99" s="2"/>
      <c r="B99" s="2"/>
      <c r="C99" s="2"/>
      <c r="D99" s="2"/>
      <c r="E99" s="2"/>
      <c r="F99" s="2"/>
      <c r="G99" s="2"/>
      <c r="H99" s="2"/>
      <c r="I99" s="2"/>
      <c r="J99" s="2"/>
      <c r="K99" s="2"/>
      <c r="L99" s="2"/>
      <c r="M99" s="2"/>
      <c r="N99" s="2"/>
      <c r="O99" s="2"/>
      <c r="P99" s="2"/>
      <c r="Q99" s="2"/>
      <c r="R99" s="2"/>
      <c r="S99" s="2"/>
      <c r="T99" s="2"/>
      <c r="U99" s="2"/>
      <c r="V99" s="2"/>
      <c r="W99" s="2"/>
      <c r="X99" s="2"/>
    </row>
    <row r="100" customFormat="false" ht="36.75" hidden="false" customHeight="true" outlineLevel="0" collapsed="false">
      <c r="A100" s="2"/>
      <c r="B100" s="2"/>
      <c r="C100" s="2"/>
      <c r="D100" s="2"/>
      <c r="E100" s="2"/>
      <c r="F100" s="2"/>
      <c r="G100" s="2"/>
      <c r="H100" s="2"/>
      <c r="I100" s="2"/>
      <c r="J100" s="2"/>
      <c r="K100" s="2"/>
      <c r="L100" s="2"/>
      <c r="M100" s="2"/>
      <c r="N100" s="2"/>
      <c r="O100" s="2"/>
      <c r="P100" s="2"/>
      <c r="Q100" s="2"/>
      <c r="R100" s="2"/>
      <c r="S100" s="2"/>
      <c r="T100" s="2"/>
      <c r="U100" s="2"/>
      <c r="V100" s="2"/>
      <c r="W100" s="2"/>
      <c r="X100" s="2"/>
    </row>
    <row r="101" customFormat="false" ht="36.75" hidden="false" customHeight="true" outlineLevel="0" collapsed="false">
      <c r="A101" s="2"/>
      <c r="B101" s="2"/>
      <c r="C101" s="2"/>
      <c r="D101" s="2"/>
      <c r="E101" s="2"/>
      <c r="F101" s="2"/>
      <c r="G101" s="2"/>
      <c r="H101" s="2"/>
      <c r="I101" s="2"/>
      <c r="J101" s="2"/>
      <c r="K101" s="2"/>
      <c r="L101" s="2"/>
      <c r="M101" s="2"/>
      <c r="N101" s="2"/>
      <c r="O101" s="2"/>
      <c r="P101" s="2"/>
      <c r="Q101" s="2"/>
      <c r="R101" s="2"/>
      <c r="S101" s="2"/>
      <c r="T101" s="2"/>
      <c r="U101" s="2"/>
      <c r="V101" s="2"/>
      <c r="W101" s="2"/>
      <c r="X101" s="2"/>
    </row>
    <row r="102" customFormat="false" ht="36.75" hidden="false" customHeight="true" outlineLevel="0" collapsed="false">
      <c r="A102" s="2"/>
      <c r="B102" s="2"/>
      <c r="C102" s="2"/>
      <c r="D102" s="2"/>
      <c r="E102" s="2"/>
      <c r="F102" s="2"/>
      <c r="G102" s="2"/>
      <c r="H102" s="2"/>
      <c r="I102" s="2"/>
      <c r="J102" s="2"/>
      <c r="K102" s="2"/>
      <c r="L102" s="2"/>
      <c r="M102" s="2"/>
      <c r="N102" s="2"/>
      <c r="O102" s="2"/>
      <c r="P102" s="2"/>
      <c r="Q102" s="2"/>
      <c r="R102" s="2"/>
      <c r="S102" s="2"/>
      <c r="T102" s="2"/>
      <c r="U102" s="2"/>
      <c r="V102" s="2"/>
      <c r="W102" s="2"/>
      <c r="X102" s="2"/>
    </row>
    <row r="103" customFormat="false" ht="36.75" hidden="false" customHeight="true" outlineLevel="0" collapsed="false">
      <c r="A103" s="2"/>
      <c r="B103" s="2"/>
      <c r="C103" s="2"/>
      <c r="D103" s="2"/>
      <c r="E103" s="2"/>
      <c r="F103" s="2"/>
      <c r="G103" s="2"/>
      <c r="H103" s="2"/>
      <c r="I103" s="2"/>
      <c r="J103" s="2"/>
      <c r="K103" s="2"/>
      <c r="L103" s="2"/>
      <c r="M103" s="2"/>
      <c r="N103" s="2"/>
      <c r="O103" s="2"/>
      <c r="P103" s="2"/>
      <c r="Q103" s="2"/>
      <c r="R103" s="2"/>
      <c r="S103" s="2"/>
      <c r="T103" s="2"/>
      <c r="U103" s="2"/>
      <c r="V103" s="2"/>
      <c r="W103" s="2"/>
      <c r="X103" s="2"/>
    </row>
    <row r="104" customFormat="false" ht="36.75" hidden="false" customHeight="true" outlineLevel="0" collapsed="false">
      <c r="A104" s="2"/>
      <c r="B104" s="2"/>
      <c r="C104" s="2"/>
      <c r="D104" s="2"/>
      <c r="E104" s="2"/>
      <c r="F104" s="2"/>
      <c r="G104" s="2"/>
      <c r="H104" s="2"/>
      <c r="I104" s="2"/>
      <c r="J104" s="2"/>
      <c r="K104" s="2"/>
      <c r="L104" s="2"/>
      <c r="M104" s="2"/>
      <c r="N104" s="2"/>
      <c r="O104" s="2"/>
      <c r="P104" s="2"/>
      <c r="Q104" s="2"/>
      <c r="R104" s="2"/>
      <c r="S104" s="2"/>
      <c r="T104" s="2"/>
      <c r="U104" s="2"/>
      <c r="V104" s="2"/>
      <c r="W104" s="2"/>
      <c r="X104" s="2"/>
    </row>
    <row r="105" customFormat="false" ht="36.75" hidden="false" customHeight="true" outlineLevel="0" collapsed="false">
      <c r="A105" s="2"/>
      <c r="B105" s="2"/>
      <c r="C105" s="2"/>
      <c r="D105" s="2"/>
      <c r="E105" s="2"/>
      <c r="F105" s="2"/>
      <c r="G105" s="2"/>
      <c r="H105" s="2"/>
      <c r="I105" s="2"/>
      <c r="J105" s="2"/>
      <c r="K105" s="2"/>
      <c r="L105" s="2"/>
      <c r="M105" s="2"/>
      <c r="N105" s="2"/>
      <c r="O105" s="2"/>
      <c r="P105" s="2"/>
      <c r="Q105" s="2"/>
      <c r="R105" s="2"/>
      <c r="S105" s="2"/>
      <c r="T105" s="2"/>
      <c r="U105" s="2"/>
      <c r="V105" s="2"/>
      <c r="W105" s="2"/>
      <c r="X105" s="2"/>
    </row>
    <row r="106" customFormat="false" ht="36.75" hidden="false" customHeight="true" outlineLevel="0" collapsed="false">
      <c r="A106" s="2"/>
      <c r="B106" s="2"/>
      <c r="C106" s="2"/>
      <c r="D106" s="2"/>
      <c r="E106" s="2"/>
      <c r="F106" s="2"/>
      <c r="G106" s="2"/>
      <c r="H106" s="2"/>
      <c r="I106" s="2"/>
      <c r="J106" s="2"/>
      <c r="K106" s="2"/>
      <c r="L106" s="2"/>
      <c r="M106" s="2"/>
      <c r="N106" s="2"/>
      <c r="O106" s="2"/>
      <c r="P106" s="2"/>
      <c r="Q106" s="2"/>
      <c r="R106" s="2"/>
      <c r="S106" s="2"/>
      <c r="T106" s="2"/>
      <c r="U106" s="2"/>
      <c r="V106" s="2"/>
      <c r="W106" s="2"/>
      <c r="X106" s="2"/>
    </row>
    <row r="107" customFormat="false" ht="36.75" hidden="false" customHeight="true" outlineLevel="0" collapsed="false">
      <c r="A107" s="2"/>
      <c r="B107" s="2"/>
      <c r="C107" s="2"/>
      <c r="D107" s="2"/>
      <c r="E107" s="2"/>
      <c r="F107" s="2"/>
      <c r="G107" s="2"/>
      <c r="H107" s="2"/>
      <c r="I107" s="2"/>
      <c r="J107" s="2"/>
      <c r="K107" s="2"/>
      <c r="L107" s="2"/>
      <c r="M107" s="2"/>
      <c r="N107" s="2"/>
      <c r="O107" s="2"/>
      <c r="P107" s="2"/>
      <c r="Q107" s="2"/>
      <c r="R107" s="2"/>
      <c r="S107" s="2"/>
      <c r="T107" s="2"/>
      <c r="U107" s="2"/>
      <c r="V107" s="2"/>
      <c r="W107" s="2"/>
      <c r="X107" s="2"/>
    </row>
    <row r="108" customFormat="false" ht="36.75" hidden="false" customHeight="true" outlineLevel="0" collapsed="false">
      <c r="A108" s="2"/>
      <c r="B108" s="2"/>
      <c r="C108" s="2"/>
      <c r="D108" s="2"/>
      <c r="E108" s="2"/>
      <c r="F108" s="2"/>
      <c r="G108" s="2"/>
      <c r="H108" s="2"/>
      <c r="I108" s="2"/>
      <c r="J108" s="2"/>
      <c r="K108" s="2"/>
      <c r="L108" s="2"/>
      <c r="M108" s="2"/>
      <c r="N108" s="2"/>
      <c r="O108" s="2"/>
      <c r="P108" s="2"/>
      <c r="Q108" s="2"/>
      <c r="R108" s="2"/>
      <c r="S108" s="2"/>
      <c r="T108" s="2"/>
      <c r="U108" s="2"/>
      <c r="V108" s="2"/>
      <c r="W108" s="2"/>
      <c r="X108" s="2"/>
    </row>
    <row r="109" customFormat="false" ht="36.75" hidden="false" customHeight="true" outlineLevel="0" collapsed="false">
      <c r="A109" s="2"/>
      <c r="B109" s="2"/>
      <c r="C109" s="2"/>
      <c r="D109" s="2"/>
      <c r="E109" s="2"/>
      <c r="F109" s="2"/>
      <c r="G109" s="2"/>
      <c r="H109" s="2"/>
      <c r="I109" s="2"/>
      <c r="J109" s="2"/>
      <c r="K109" s="2"/>
      <c r="L109" s="2"/>
      <c r="M109" s="2"/>
      <c r="N109" s="2"/>
      <c r="O109" s="2"/>
      <c r="P109" s="2"/>
      <c r="Q109" s="2"/>
      <c r="R109" s="2"/>
      <c r="S109" s="2"/>
      <c r="T109" s="2"/>
      <c r="U109" s="2"/>
      <c r="V109" s="2"/>
      <c r="W109" s="2"/>
      <c r="X109" s="2"/>
    </row>
    <row r="110" customFormat="false" ht="36.75" hidden="false" customHeight="true" outlineLevel="0" collapsed="false">
      <c r="A110" s="2"/>
      <c r="B110" s="2"/>
      <c r="C110" s="2"/>
      <c r="D110" s="2"/>
      <c r="E110" s="2"/>
      <c r="F110" s="2"/>
      <c r="G110" s="2"/>
      <c r="H110" s="2"/>
      <c r="I110" s="2"/>
      <c r="J110" s="2"/>
      <c r="K110" s="2"/>
      <c r="L110" s="2"/>
      <c r="M110" s="2"/>
      <c r="N110" s="2"/>
      <c r="O110" s="2"/>
      <c r="P110" s="2"/>
      <c r="Q110" s="2"/>
      <c r="R110" s="2"/>
      <c r="S110" s="2"/>
      <c r="T110" s="2"/>
      <c r="U110" s="2"/>
      <c r="V110" s="2"/>
      <c r="W110" s="2"/>
      <c r="X110" s="2"/>
    </row>
    <row r="111" customFormat="false" ht="36.75" hidden="false" customHeight="true" outlineLevel="0" collapsed="false">
      <c r="A111" s="2"/>
      <c r="B111" s="2"/>
      <c r="C111" s="2"/>
      <c r="D111" s="2"/>
      <c r="E111" s="2"/>
      <c r="F111" s="2"/>
      <c r="G111" s="2"/>
      <c r="H111" s="2"/>
      <c r="I111" s="2"/>
      <c r="J111" s="2"/>
      <c r="K111" s="2"/>
      <c r="L111" s="2"/>
      <c r="M111" s="2"/>
      <c r="N111" s="2"/>
      <c r="O111" s="2"/>
      <c r="P111" s="2"/>
      <c r="Q111" s="2"/>
      <c r="R111" s="2"/>
      <c r="S111" s="2"/>
      <c r="T111" s="2"/>
      <c r="U111" s="2"/>
      <c r="V111" s="2"/>
      <c r="W111" s="2"/>
      <c r="X111" s="2"/>
    </row>
    <row r="112" customFormat="false" ht="36.75" hidden="false" customHeight="true" outlineLevel="0" collapsed="false">
      <c r="A112" s="2"/>
      <c r="B112" s="2"/>
      <c r="C112" s="2"/>
      <c r="D112" s="2"/>
      <c r="E112" s="2"/>
      <c r="F112" s="2"/>
      <c r="G112" s="2"/>
      <c r="H112" s="2"/>
      <c r="I112" s="2"/>
      <c r="J112" s="2"/>
      <c r="K112" s="2"/>
      <c r="L112" s="2"/>
      <c r="M112" s="2"/>
      <c r="N112" s="2"/>
      <c r="O112" s="2"/>
      <c r="P112" s="2"/>
      <c r="Q112" s="2"/>
      <c r="R112" s="2"/>
      <c r="S112" s="2"/>
      <c r="T112" s="2"/>
      <c r="U112" s="2"/>
      <c r="V112" s="2"/>
      <c r="W112" s="2"/>
      <c r="X112" s="2"/>
    </row>
    <row r="113" customFormat="false" ht="36.75" hidden="false" customHeight="true" outlineLevel="0" collapsed="false">
      <c r="A113" s="2"/>
      <c r="B113" s="2"/>
      <c r="C113" s="2"/>
      <c r="D113" s="2"/>
      <c r="E113" s="2"/>
      <c r="F113" s="2"/>
      <c r="G113" s="2"/>
      <c r="H113" s="2"/>
      <c r="I113" s="2"/>
      <c r="J113" s="2"/>
      <c r="K113" s="2"/>
      <c r="L113" s="2"/>
      <c r="M113" s="2"/>
      <c r="N113" s="2"/>
      <c r="O113" s="2"/>
      <c r="P113" s="2"/>
      <c r="Q113" s="2"/>
      <c r="R113" s="2"/>
      <c r="S113" s="2"/>
      <c r="T113" s="2"/>
      <c r="U113" s="2"/>
      <c r="V113" s="2"/>
      <c r="W113" s="2"/>
      <c r="X113" s="2"/>
    </row>
    <row r="114" customFormat="false" ht="36.75" hidden="false" customHeight="true" outlineLevel="0" collapsed="false">
      <c r="A114" s="2"/>
      <c r="B114" s="2"/>
      <c r="C114" s="2"/>
      <c r="D114" s="2"/>
      <c r="E114" s="2"/>
      <c r="F114" s="2"/>
      <c r="G114" s="2"/>
      <c r="H114" s="2"/>
      <c r="I114" s="2"/>
      <c r="J114" s="2"/>
      <c r="K114" s="2"/>
      <c r="L114" s="2"/>
      <c r="M114" s="2"/>
      <c r="N114" s="2"/>
      <c r="O114" s="2"/>
      <c r="P114" s="2"/>
      <c r="Q114" s="2"/>
      <c r="R114" s="2"/>
      <c r="S114" s="2"/>
      <c r="T114" s="2"/>
      <c r="U114" s="2"/>
      <c r="V114" s="2"/>
      <c r="W114" s="2"/>
      <c r="X114" s="2"/>
    </row>
    <row r="115" customFormat="false" ht="36.75" hidden="false" customHeight="true" outlineLevel="0" collapsed="false">
      <c r="A115" s="2"/>
      <c r="B115" s="2"/>
      <c r="C115" s="2"/>
      <c r="D115" s="2"/>
      <c r="E115" s="2"/>
      <c r="F115" s="2"/>
      <c r="G115" s="2"/>
      <c r="H115" s="2"/>
      <c r="I115" s="2"/>
      <c r="J115" s="2"/>
      <c r="K115" s="2"/>
      <c r="L115" s="2"/>
      <c r="M115" s="2"/>
      <c r="N115" s="2"/>
      <c r="O115" s="2"/>
      <c r="P115" s="2"/>
      <c r="Q115" s="2"/>
      <c r="R115" s="2"/>
      <c r="S115" s="2"/>
      <c r="T115" s="2"/>
      <c r="U115" s="2"/>
      <c r="V115" s="2"/>
      <c r="W115" s="2"/>
      <c r="X115" s="2"/>
    </row>
    <row r="116" customFormat="false" ht="36.75" hidden="false" customHeight="true" outlineLevel="0" collapsed="false">
      <c r="A116" s="2"/>
      <c r="B116" s="2"/>
      <c r="C116" s="2"/>
      <c r="D116" s="2"/>
      <c r="E116" s="2"/>
      <c r="F116" s="2"/>
      <c r="G116" s="2"/>
      <c r="H116" s="2"/>
      <c r="I116" s="2"/>
      <c r="J116" s="2"/>
      <c r="K116" s="2"/>
      <c r="L116" s="2"/>
      <c r="M116" s="2"/>
      <c r="N116" s="2"/>
      <c r="O116" s="2"/>
      <c r="P116" s="2"/>
      <c r="Q116" s="2"/>
      <c r="R116" s="2"/>
      <c r="S116" s="2"/>
      <c r="T116" s="2"/>
      <c r="U116" s="2"/>
      <c r="V116" s="2"/>
      <c r="W116" s="2"/>
      <c r="X116" s="2"/>
    </row>
    <row r="117" customFormat="false" ht="36.75" hidden="false" customHeight="true" outlineLevel="0" collapsed="false">
      <c r="A117" s="2"/>
      <c r="B117" s="2"/>
      <c r="C117" s="2"/>
      <c r="D117" s="2"/>
      <c r="E117" s="2"/>
      <c r="F117" s="2"/>
      <c r="G117" s="2"/>
      <c r="H117" s="2"/>
      <c r="I117" s="2"/>
      <c r="J117" s="2"/>
      <c r="K117" s="2"/>
      <c r="L117" s="2"/>
      <c r="M117" s="2"/>
      <c r="N117" s="2"/>
      <c r="O117" s="2"/>
      <c r="P117" s="2"/>
      <c r="Q117" s="2"/>
      <c r="R117" s="2"/>
      <c r="S117" s="2"/>
      <c r="T117" s="2"/>
      <c r="U117" s="2"/>
      <c r="V117" s="2"/>
      <c r="W117" s="2"/>
      <c r="X117" s="2"/>
    </row>
    <row r="118" customFormat="false" ht="36.75" hidden="false" customHeight="true" outlineLevel="0" collapsed="false">
      <c r="A118" s="2"/>
      <c r="B118" s="2"/>
      <c r="C118" s="2"/>
      <c r="D118" s="2"/>
      <c r="E118" s="2"/>
      <c r="F118" s="2"/>
      <c r="G118" s="2"/>
      <c r="H118" s="2"/>
      <c r="I118" s="2"/>
      <c r="J118" s="2"/>
      <c r="K118" s="2"/>
      <c r="L118" s="2"/>
      <c r="M118" s="2"/>
      <c r="N118" s="2"/>
      <c r="O118" s="2"/>
      <c r="P118" s="2"/>
      <c r="Q118" s="2"/>
      <c r="R118" s="2"/>
      <c r="S118" s="2"/>
      <c r="T118" s="2"/>
      <c r="U118" s="2"/>
      <c r="V118" s="2"/>
      <c r="W118" s="2"/>
      <c r="X118" s="2"/>
    </row>
    <row r="119" customFormat="false" ht="36.75" hidden="false" customHeight="true" outlineLevel="0" collapsed="false">
      <c r="A119" s="2"/>
      <c r="B119" s="2"/>
      <c r="C119" s="2"/>
      <c r="D119" s="2"/>
      <c r="E119" s="2"/>
      <c r="F119" s="2"/>
      <c r="G119" s="2"/>
      <c r="H119" s="2"/>
      <c r="I119" s="2"/>
      <c r="J119" s="2"/>
      <c r="K119" s="2"/>
      <c r="L119" s="2"/>
      <c r="M119" s="2"/>
      <c r="N119" s="2"/>
      <c r="O119" s="2"/>
      <c r="P119" s="2"/>
      <c r="Q119" s="2"/>
      <c r="R119" s="2"/>
      <c r="S119" s="2"/>
      <c r="T119" s="2"/>
      <c r="U119" s="2"/>
      <c r="V119" s="2"/>
      <c r="W119" s="2"/>
      <c r="X119" s="2"/>
    </row>
    <row r="120" customFormat="false" ht="36.75" hidden="false" customHeight="true" outlineLevel="0" collapsed="false">
      <c r="A120" s="2"/>
      <c r="B120" s="2"/>
      <c r="C120" s="2"/>
      <c r="D120" s="2"/>
      <c r="E120" s="2"/>
      <c r="F120" s="2"/>
      <c r="G120" s="2"/>
      <c r="H120" s="2"/>
      <c r="I120" s="2"/>
      <c r="J120" s="2"/>
      <c r="K120" s="2"/>
      <c r="L120" s="2"/>
      <c r="M120" s="2"/>
      <c r="N120" s="2"/>
      <c r="O120" s="2"/>
      <c r="P120" s="2"/>
      <c r="Q120" s="2"/>
      <c r="R120" s="2"/>
      <c r="S120" s="2"/>
      <c r="T120" s="2"/>
      <c r="U120" s="2"/>
      <c r="V120" s="2"/>
      <c r="W120" s="2"/>
      <c r="X120" s="2"/>
    </row>
    <row r="121" customFormat="false" ht="36.75" hidden="false" customHeight="true" outlineLevel="0" collapsed="false">
      <c r="A121" s="2"/>
      <c r="B121" s="2"/>
      <c r="C121" s="2"/>
      <c r="D121" s="2"/>
      <c r="E121" s="2"/>
      <c r="F121" s="2"/>
      <c r="G121" s="2"/>
      <c r="H121" s="2"/>
      <c r="I121" s="2"/>
      <c r="J121" s="2"/>
      <c r="K121" s="2"/>
      <c r="L121" s="2"/>
      <c r="M121" s="2"/>
      <c r="N121" s="2"/>
      <c r="O121" s="2"/>
      <c r="P121" s="2"/>
      <c r="Q121" s="2"/>
      <c r="R121" s="2"/>
      <c r="S121" s="2"/>
      <c r="T121" s="2"/>
      <c r="U121" s="2"/>
      <c r="V121" s="2"/>
      <c r="W121" s="2"/>
      <c r="X121" s="2"/>
    </row>
    <row r="122" customFormat="false" ht="36.75" hidden="false" customHeight="true" outlineLevel="0" collapsed="false">
      <c r="A122" s="2"/>
      <c r="B122" s="2"/>
      <c r="C122" s="2"/>
      <c r="D122" s="2"/>
      <c r="E122" s="2"/>
      <c r="F122" s="2"/>
      <c r="G122" s="2"/>
      <c r="H122" s="2"/>
      <c r="I122" s="2"/>
      <c r="J122" s="2"/>
      <c r="K122" s="2"/>
      <c r="L122" s="2"/>
      <c r="M122" s="2"/>
      <c r="N122" s="2"/>
      <c r="O122" s="2"/>
      <c r="P122" s="2"/>
      <c r="Q122" s="2"/>
      <c r="R122" s="2"/>
      <c r="S122" s="2"/>
      <c r="T122" s="2"/>
      <c r="U122" s="2"/>
      <c r="V122" s="2"/>
      <c r="W122" s="2"/>
      <c r="X122" s="2"/>
    </row>
    <row r="123" customFormat="false" ht="36.75" hidden="false" customHeight="true" outlineLevel="0" collapsed="false">
      <c r="A123" s="2"/>
      <c r="B123" s="2"/>
      <c r="C123" s="2"/>
      <c r="D123" s="2"/>
      <c r="E123" s="2"/>
      <c r="F123" s="2"/>
      <c r="G123" s="2"/>
      <c r="H123" s="2"/>
      <c r="I123" s="2"/>
      <c r="J123" s="2"/>
      <c r="K123" s="2"/>
      <c r="L123" s="2"/>
      <c r="M123" s="2"/>
      <c r="N123" s="2"/>
      <c r="O123" s="2"/>
      <c r="P123" s="2"/>
      <c r="Q123" s="2"/>
      <c r="R123" s="2"/>
      <c r="S123" s="2"/>
      <c r="T123" s="2"/>
      <c r="U123" s="2"/>
      <c r="V123" s="2"/>
      <c r="W123" s="2"/>
      <c r="X123" s="2"/>
    </row>
    <row r="124" customFormat="false" ht="36.75" hidden="false" customHeight="true" outlineLevel="0" collapsed="false">
      <c r="A124" s="2"/>
      <c r="B124" s="2"/>
      <c r="C124" s="2"/>
      <c r="D124" s="2"/>
      <c r="E124" s="2"/>
      <c r="F124" s="2"/>
      <c r="G124" s="2"/>
      <c r="H124" s="2"/>
      <c r="I124" s="2"/>
      <c r="J124" s="2"/>
      <c r="K124" s="2"/>
      <c r="L124" s="2"/>
      <c r="M124" s="2"/>
      <c r="N124" s="2"/>
      <c r="O124" s="2"/>
      <c r="P124" s="2"/>
      <c r="Q124" s="2"/>
      <c r="R124" s="2"/>
      <c r="S124" s="2"/>
      <c r="T124" s="2"/>
      <c r="U124" s="2"/>
      <c r="V124" s="2"/>
      <c r="W124" s="2"/>
      <c r="X124" s="2"/>
    </row>
    <row r="125" customFormat="false" ht="36.75" hidden="false" customHeight="true" outlineLevel="0" collapsed="false">
      <c r="A125" s="2"/>
      <c r="B125" s="2"/>
      <c r="C125" s="2"/>
      <c r="D125" s="2"/>
      <c r="E125" s="2"/>
      <c r="F125" s="2"/>
      <c r="G125" s="2"/>
      <c r="H125" s="2"/>
      <c r="I125" s="2"/>
      <c r="J125" s="2"/>
      <c r="K125" s="2"/>
      <c r="L125" s="2"/>
      <c r="M125" s="2"/>
      <c r="N125" s="2"/>
      <c r="O125" s="2"/>
      <c r="P125" s="2"/>
      <c r="Q125" s="2"/>
      <c r="R125" s="2"/>
      <c r="S125" s="2"/>
      <c r="T125" s="2"/>
      <c r="U125" s="2"/>
      <c r="V125" s="2"/>
      <c r="W125" s="2"/>
      <c r="X125" s="2"/>
    </row>
    <row r="126" customFormat="false" ht="36.75" hidden="false" customHeight="true" outlineLevel="0" collapsed="false">
      <c r="A126" s="2"/>
      <c r="B126" s="2"/>
      <c r="C126" s="2"/>
      <c r="D126" s="2"/>
      <c r="E126" s="2"/>
      <c r="F126" s="2"/>
      <c r="G126" s="2"/>
      <c r="H126" s="2"/>
      <c r="I126" s="2"/>
      <c r="J126" s="2"/>
      <c r="K126" s="2"/>
      <c r="L126" s="2"/>
      <c r="M126" s="2"/>
      <c r="N126" s="2"/>
      <c r="O126" s="2"/>
      <c r="P126" s="2"/>
      <c r="Q126" s="2"/>
      <c r="R126" s="2"/>
      <c r="S126" s="2"/>
      <c r="T126" s="2"/>
      <c r="U126" s="2"/>
      <c r="V126" s="2"/>
      <c r="W126" s="2"/>
      <c r="X126" s="2"/>
    </row>
    <row r="127" customFormat="false" ht="36.75" hidden="false" customHeight="true" outlineLevel="0" collapsed="false">
      <c r="A127" s="2"/>
      <c r="B127" s="2"/>
      <c r="C127" s="2"/>
      <c r="D127" s="2"/>
      <c r="E127" s="2"/>
      <c r="F127" s="2"/>
      <c r="G127" s="2"/>
      <c r="H127" s="2"/>
      <c r="I127" s="2"/>
      <c r="J127" s="2"/>
      <c r="K127" s="2"/>
      <c r="L127" s="2"/>
      <c r="M127" s="2"/>
      <c r="N127" s="2"/>
      <c r="O127" s="2"/>
      <c r="P127" s="2"/>
      <c r="Q127" s="2"/>
      <c r="R127" s="2"/>
      <c r="S127" s="2"/>
      <c r="T127" s="2"/>
      <c r="U127" s="2"/>
      <c r="V127" s="2"/>
      <c r="W127" s="2"/>
      <c r="X127" s="2"/>
    </row>
    <row r="128" customFormat="false" ht="36.75" hidden="false" customHeight="true" outlineLevel="0" collapsed="false">
      <c r="A128" s="2"/>
      <c r="B128" s="2"/>
      <c r="C128" s="2"/>
      <c r="D128" s="2"/>
      <c r="E128" s="2"/>
      <c r="F128" s="2"/>
      <c r="G128" s="2"/>
      <c r="H128" s="2"/>
      <c r="I128" s="2"/>
      <c r="J128" s="2"/>
      <c r="K128" s="2"/>
      <c r="L128" s="2"/>
      <c r="M128" s="2"/>
      <c r="N128" s="2"/>
      <c r="O128" s="2"/>
      <c r="P128" s="2"/>
      <c r="Q128" s="2"/>
      <c r="R128" s="2"/>
      <c r="S128" s="2"/>
      <c r="T128" s="2"/>
      <c r="U128" s="2"/>
      <c r="V128" s="2"/>
      <c r="W128" s="2"/>
      <c r="X128" s="2"/>
    </row>
    <row r="129" customFormat="false" ht="36.75" hidden="false" customHeight="true" outlineLevel="0" collapsed="false">
      <c r="A129" s="2"/>
      <c r="B129" s="2"/>
      <c r="C129" s="2"/>
      <c r="D129" s="2"/>
      <c r="E129" s="2"/>
      <c r="F129" s="2"/>
      <c r="G129" s="2"/>
      <c r="H129" s="2"/>
      <c r="I129" s="2"/>
      <c r="J129" s="2"/>
      <c r="K129" s="2"/>
      <c r="L129" s="2"/>
      <c r="M129" s="2"/>
      <c r="N129" s="2"/>
      <c r="O129" s="2"/>
      <c r="P129" s="2"/>
      <c r="Q129" s="2"/>
      <c r="R129" s="2"/>
      <c r="S129" s="2"/>
      <c r="T129" s="2"/>
      <c r="U129" s="2"/>
      <c r="V129" s="2"/>
      <c r="W129" s="2"/>
      <c r="X129" s="2"/>
    </row>
    <row r="130" customFormat="false" ht="36.75" hidden="false" customHeight="true" outlineLevel="0" collapsed="false">
      <c r="A130" s="2"/>
      <c r="B130" s="2"/>
      <c r="C130" s="2"/>
      <c r="D130" s="2"/>
      <c r="E130" s="2"/>
      <c r="F130" s="2"/>
      <c r="G130" s="2"/>
      <c r="H130" s="2"/>
      <c r="I130" s="2"/>
      <c r="J130" s="2"/>
      <c r="K130" s="2"/>
      <c r="L130" s="2"/>
      <c r="M130" s="2"/>
      <c r="N130" s="2"/>
      <c r="O130" s="2"/>
      <c r="P130" s="2"/>
      <c r="Q130" s="2"/>
      <c r="R130" s="2"/>
      <c r="S130" s="2"/>
      <c r="T130" s="2"/>
      <c r="U130" s="2"/>
      <c r="V130" s="2"/>
      <c r="W130" s="2"/>
      <c r="X130" s="2"/>
    </row>
    <row r="131" customFormat="false" ht="36.75" hidden="false" customHeight="true" outlineLevel="0" collapsed="false">
      <c r="A131" s="2"/>
      <c r="B131" s="2"/>
      <c r="C131" s="2"/>
      <c r="D131" s="2"/>
      <c r="E131" s="2"/>
      <c r="F131" s="2"/>
      <c r="G131" s="2"/>
      <c r="H131" s="2"/>
      <c r="I131" s="2"/>
      <c r="J131" s="2"/>
      <c r="K131" s="2"/>
      <c r="L131" s="2"/>
      <c r="M131" s="2"/>
      <c r="N131" s="2"/>
      <c r="O131" s="2"/>
      <c r="P131" s="2"/>
      <c r="Q131" s="2"/>
      <c r="R131" s="2"/>
      <c r="S131" s="2"/>
      <c r="T131" s="2"/>
      <c r="U131" s="2"/>
      <c r="V131" s="2"/>
      <c r="W131" s="2"/>
      <c r="X131" s="2"/>
    </row>
    <row r="132" customFormat="false" ht="36.75" hidden="false" customHeight="true" outlineLevel="0" collapsed="false">
      <c r="A132" s="2"/>
      <c r="B132" s="2"/>
      <c r="C132" s="2"/>
      <c r="D132" s="2"/>
      <c r="E132" s="2"/>
      <c r="F132" s="2"/>
      <c r="G132" s="2"/>
      <c r="H132" s="2"/>
      <c r="I132" s="2"/>
      <c r="J132" s="2"/>
      <c r="K132" s="2"/>
      <c r="L132" s="2"/>
      <c r="M132" s="2"/>
      <c r="N132" s="2"/>
      <c r="O132" s="2"/>
      <c r="P132" s="2"/>
      <c r="Q132" s="2"/>
      <c r="R132" s="2"/>
      <c r="S132" s="2"/>
      <c r="T132" s="2"/>
      <c r="U132" s="2"/>
      <c r="V132" s="2"/>
      <c r="W132" s="2"/>
      <c r="X132" s="2"/>
    </row>
    <row r="133" customFormat="false" ht="36.75" hidden="false" customHeight="true" outlineLevel="0" collapsed="false">
      <c r="A133" s="2"/>
      <c r="B133" s="2"/>
      <c r="C133" s="2"/>
      <c r="D133" s="2"/>
      <c r="E133" s="2"/>
      <c r="F133" s="2"/>
      <c r="G133" s="2"/>
      <c r="H133" s="2"/>
      <c r="I133" s="2"/>
      <c r="J133" s="2"/>
      <c r="K133" s="2"/>
      <c r="L133" s="2"/>
      <c r="M133" s="2"/>
      <c r="N133" s="2"/>
      <c r="O133" s="2"/>
      <c r="P133" s="2"/>
      <c r="Q133" s="2"/>
      <c r="R133" s="2"/>
      <c r="S133" s="2"/>
      <c r="T133" s="2"/>
      <c r="U133" s="2"/>
      <c r="V133" s="2"/>
      <c r="W133" s="2"/>
      <c r="X133" s="2"/>
    </row>
    <row r="134" customFormat="false" ht="36.75" hidden="false" customHeight="true" outlineLevel="0" collapsed="false">
      <c r="A134" s="2"/>
      <c r="B134" s="2"/>
      <c r="C134" s="2"/>
      <c r="D134" s="2"/>
      <c r="E134" s="2"/>
      <c r="F134" s="2"/>
      <c r="G134" s="2"/>
      <c r="H134" s="2"/>
      <c r="I134" s="2"/>
      <c r="J134" s="2"/>
      <c r="K134" s="2"/>
      <c r="L134" s="2"/>
      <c r="M134" s="2"/>
      <c r="N134" s="2"/>
      <c r="O134" s="2"/>
      <c r="P134" s="2"/>
      <c r="Q134" s="2"/>
      <c r="R134" s="2"/>
      <c r="S134" s="2"/>
      <c r="T134" s="2"/>
      <c r="U134" s="2"/>
      <c r="V134" s="2"/>
      <c r="W134" s="2"/>
      <c r="X134" s="2"/>
    </row>
    <row r="135" customFormat="false" ht="36.75" hidden="false" customHeight="true" outlineLevel="0" collapsed="false">
      <c r="A135" s="2"/>
      <c r="B135" s="2"/>
      <c r="C135" s="2"/>
      <c r="D135" s="2"/>
      <c r="E135" s="2"/>
      <c r="F135" s="2"/>
      <c r="G135" s="2"/>
      <c r="H135" s="2"/>
      <c r="I135" s="2"/>
      <c r="J135" s="2"/>
      <c r="K135" s="2"/>
      <c r="L135" s="2"/>
      <c r="M135" s="2"/>
      <c r="N135" s="2"/>
      <c r="O135" s="2"/>
      <c r="P135" s="2"/>
      <c r="Q135" s="2"/>
      <c r="R135" s="2"/>
      <c r="S135" s="2"/>
      <c r="T135" s="2"/>
      <c r="U135" s="2"/>
      <c r="V135" s="2"/>
      <c r="W135" s="2"/>
      <c r="X135" s="2"/>
    </row>
    <row r="136" customFormat="false" ht="36.75" hidden="false" customHeight="true" outlineLevel="0" collapsed="false">
      <c r="A136" s="2"/>
      <c r="B136" s="2"/>
      <c r="C136" s="2"/>
      <c r="D136" s="2"/>
      <c r="E136" s="2"/>
      <c r="F136" s="2"/>
      <c r="G136" s="2"/>
      <c r="H136" s="2"/>
      <c r="I136" s="2"/>
      <c r="J136" s="2"/>
      <c r="K136" s="2"/>
      <c r="L136" s="2"/>
      <c r="M136" s="2"/>
      <c r="N136" s="2"/>
      <c r="O136" s="2"/>
      <c r="P136" s="2"/>
      <c r="Q136" s="2"/>
      <c r="R136" s="2"/>
      <c r="S136" s="2"/>
      <c r="T136" s="2"/>
      <c r="U136" s="2"/>
      <c r="V136" s="2"/>
      <c r="W136" s="2"/>
      <c r="X136" s="2"/>
    </row>
    <row r="137" customFormat="false" ht="36.75" hidden="false" customHeight="true" outlineLevel="0" collapsed="false">
      <c r="A137" s="2"/>
      <c r="B137" s="2"/>
      <c r="C137" s="2"/>
      <c r="D137" s="2"/>
      <c r="E137" s="2"/>
      <c r="F137" s="2"/>
      <c r="G137" s="2"/>
      <c r="H137" s="2"/>
      <c r="I137" s="2"/>
      <c r="J137" s="2"/>
      <c r="K137" s="2"/>
      <c r="L137" s="2"/>
      <c r="M137" s="2"/>
      <c r="N137" s="2"/>
      <c r="O137" s="2"/>
      <c r="P137" s="2"/>
      <c r="Q137" s="2"/>
      <c r="R137" s="2"/>
      <c r="S137" s="2"/>
      <c r="T137" s="2"/>
      <c r="U137" s="2"/>
      <c r="V137" s="2"/>
      <c r="W137" s="2"/>
      <c r="X137" s="2"/>
    </row>
    <row r="138" customFormat="false" ht="36.75" hidden="false" customHeight="true" outlineLevel="0" collapsed="false">
      <c r="A138" s="2"/>
      <c r="B138" s="2"/>
      <c r="C138" s="2"/>
      <c r="D138" s="2"/>
      <c r="E138" s="2"/>
      <c r="F138" s="2"/>
      <c r="G138" s="2"/>
      <c r="H138" s="2"/>
      <c r="I138" s="2"/>
      <c r="J138" s="2"/>
      <c r="K138" s="2"/>
      <c r="L138" s="2"/>
      <c r="M138" s="2"/>
      <c r="N138" s="2"/>
      <c r="O138" s="2"/>
      <c r="P138" s="2"/>
      <c r="Q138" s="2"/>
      <c r="R138" s="2"/>
      <c r="S138" s="2"/>
      <c r="T138" s="2"/>
      <c r="U138" s="2"/>
      <c r="V138" s="2"/>
      <c r="W138" s="2"/>
      <c r="X138" s="2"/>
    </row>
    <row r="139" customFormat="false" ht="36.75" hidden="false" customHeight="true" outlineLevel="0" collapsed="false">
      <c r="A139" s="2"/>
      <c r="B139" s="2"/>
      <c r="C139" s="2"/>
      <c r="D139" s="2"/>
      <c r="E139" s="2"/>
      <c r="F139" s="2"/>
      <c r="G139" s="2"/>
      <c r="H139" s="2"/>
      <c r="I139" s="2"/>
      <c r="J139" s="2"/>
      <c r="K139" s="2"/>
      <c r="L139" s="2"/>
      <c r="M139" s="2"/>
      <c r="N139" s="2"/>
      <c r="O139" s="2"/>
      <c r="P139" s="2"/>
      <c r="Q139" s="2"/>
      <c r="R139" s="2"/>
      <c r="S139" s="2"/>
      <c r="T139" s="2"/>
      <c r="U139" s="2"/>
      <c r="V139" s="2"/>
      <c r="W139" s="2"/>
      <c r="X139" s="2"/>
    </row>
    <row r="140" customFormat="false" ht="36.75" hidden="false" customHeight="true" outlineLevel="0" collapsed="false">
      <c r="A140" s="2"/>
      <c r="B140" s="2"/>
      <c r="C140" s="2"/>
      <c r="D140" s="2"/>
      <c r="E140" s="2"/>
      <c r="F140" s="2"/>
      <c r="G140" s="2"/>
      <c r="H140" s="2"/>
      <c r="I140" s="2"/>
      <c r="J140" s="2"/>
      <c r="K140" s="2"/>
      <c r="L140" s="2"/>
      <c r="M140" s="2"/>
      <c r="N140" s="2"/>
      <c r="O140" s="2"/>
      <c r="P140" s="2"/>
      <c r="Q140" s="2"/>
      <c r="R140" s="2"/>
      <c r="S140" s="2"/>
      <c r="T140" s="2"/>
      <c r="U140" s="2"/>
      <c r="V140" s="2"/>
      <c r="W140" s="2"/>
      <c r="X140" s="2"/>
    </row>
    <row r="141" customFormat="false" ht="36.75" hidden="false" customHeight="true" outlineLevel="0" collapsed="false">
      <c r="A141" s="2"/>
      <c r="B141" s="2"/>
      <c r="C141" s="2"/>
      <c r="D141" s="2"/>
      <c r="E141" s="2"/>
      <c r="F141" s="2"/>
      <c r="G141" s="2"/>
      <c r="H141" s="2"/>
      <c r="I141" s="2"/>
      <c r="J141" s="2"/>
      <c r="K141" s="2"/>
      <c r="L141" s="2"/>
      <c r="M141" s="2"/>
      <c r="N141" s="2"/>
      <c r="O141" s="2"/>
      <c r="P141" s="2"/>
      <c r="Q141" s="2"/>
      <c r="R141" s="2"/>
      <c r="S141" s="2"/>
      <c r="T141" s="2"/>
      <c r="U141" s="2"/>
      <c r="V141" s="2"/>
      <c r="W141" s="2"/>
      <c r="X141" s="2"/>
    </row>
    <row r="142" customFormat="false" ht="36.75" hidden="false" customHeight="true" outlineLevel="0" collapsed="false">
      <c r="A142" s="2"/>
      <c r="B142" s="2"/>
      <c r="C142" s="2"/>
      <c r="D142" s="2"/>
      <c r="E142" s="2"/>
      <c r="F142" s="2"/>
      <c r="G142" s="2"/>
      <c r="H142" s="2"/>
      <c r="I142" s="2"/>
      <c r="J142" s="2"/>
      <c r="K142" s="2"/>
      <c r="L142" s="2"/>
      <c r="M142" s="2"/>
      <c r="N142" s="2"/>
      <c r="O142" s="2"/>
      <c r="P142" s="2"/>
      <c r="Q142" s="2"/>
      <c r="R142" s="2"/>
      <c r="S142" s="2"/>
      <c r="T142" s="2"/>
      <c r="U142" s="2"/>
      <c r="V142" s="2"/>
      <c r="W142" s="2"/>
      <c r="X142" s="2"/>
    </row>
    <row r="143" customFormat="false" ht="36.75" hidden="false" customHeight="true" outlineLevel="0" collapsed="false">
      <c r="A143" s="2"/>
      <c r="B143" s="2"/>
      <c r="C143" s="2"/>
      <c r="D143" s="2"/>
      <c r="E143" s="2"/>
      <c r="F143" s="2"/>
      <c r="G143" s="2"/>
      <c r="H143" s="2"/>
      <c r="I143" s="2"/>
      <c r="J143" s="2"/>
      <c r="K143" s="2"/>
      <c r="L143" s="2"/>
      <c r="M143" s="2"/>
      <c r="N143" s="2"/>
      <c r="O143" s="2"/>
      <c r="P143" s="2"/>
      <c r="Q143" s="2"/>
      <c r="R143" s="2"/>
      <c r="S143" s="2"/>
      <c r="T143" s="2"/>
      <c r="U143" s="2"/>
      <c r="V143" s="2"/>
      <c r="W143" s="2"/>
      <c r="X143" s="2"/>
    </row>
    <row r="144" customFormat="false" ht="36.75" hidden="false" customHeight="true" outlineLevel="0" collapsed="false">
      <c r="A144" s="2"/>
      <c r="B144" s="2"/>
      <c r="C144" s="2"/>
      <c r="D144" s="2"/>
      <c r="E144" s="2"/>
      <c r="F144" s="2"/>
      <c r="G144" s="2"/>
      <c r="H144" s="2"/>
      <c r="I144" s="2"/>
      <c r="J144" s="2"/>
      <c r="K144" s="2"/>
      <c r="L144" s="2"/>
      <c r="M144" s="2"/>
      <c r="N144" s="2"/>
      <c r="O144" s="2"/>
      <c r="P144" s="2"/>
      <c r="Q144" s="2"/>
      <c r="R144" s="2"/>
      <c r="S144" s="2"/>
      <c r="T144" s="2"/>
      <c r="U144" s="2"/>
      <c r="V144" s="2"/>
      <c r="W144" s="2"/>
      <c r="X144" s="2"/>
    </row>
    <row r="145" customFormat="false" ht="36.75" hidden="false" customHeight="true" outlineLevel="0" collapsed="false">
      <c r="A145" s="2"/>
      <c r="B145" s="2"/>
      <c r="C145" s="2"/>
      <c r="D145" s="2"/>
      <c r="E145" s="2"/>
      <c r="F145" s="2"/>
      <c r="G145" s="2"/>
      <c r="H145" s="2"/>
      <c r="I145" s="2"/>
      <c r="J145" s="2"/>
      <c r="K145" s="2"/>
      <c r="L145" s="2"/>
      <c r="M145" s="2"/>
      <c r="N145" s="2"/>
      <c r="O145" s="2"/>
      <c r="P145" s="2"/>
      <c r="Q145" s="2"/>
      <c r="R145" s="2"/>
      <c r="S145" s="2"/>
      <c r="T145" s="2"/>
      <c r="U145" s="2"/>
      <c r="V145" s="2"/>
      <c r="W145" s="2"/>
      <c r="X145" s="2"/>
    </row>
    <row r="146" customFormat="false" ht="36.75" hidden="false" customHeight="true" outlineLevel="0" collapsed="false">
      <c r="A146" s="2"/>
      <c r="B146" s="2"/>
      <c r="C146" s="2"/>
      <c r="D146" s="2"/>
      <c r="E146" s="2"/>
      <c r="F146" s="2"/>
      <c r="G146" s="2"/>
      <c r="H146" s="2"/>
      <c r="I146" s="2"/>
      <c r="J146" s="2"/>
      <c r="K146" s="2"/>
      <c r="L146" s="2"/>
      <c r="M146" s="2"/>
      <c r="N146" s="2"/>
      <c r="O146" s="2"/>
      <c r="P146" s="2"/>
      <c r="Q146" s="2"/>
      <c r="R146" s="2"/>
      <c r="S146" s="2"/>
      <c r="T146" s="2"/>
      <c r="U146" s="2"/>
      <c r="V146" s="2"/>
      <c r="W146" s="2"/>
      <c r="X146" s="2"/>
    </row>
    <row r="147" customFormat="false" ht="36.75" hidden="false" customHeight="true" outlineLevel="0" collapsed="false">
      <c r="A147" s="2"/>
      <c r="B147" s="2"/>
      <c r="C147" s="2"/>
      <c r="D147" s="2"/>
      <c r="E147" s="2"/>
      <c r="F147" s="2"/>
      <c r="G147" s="2"/>
      <c r="H147" s="2"/>
      <c r="I147" s="2"/>
      <c r="J147" s="2"/>
      <c r="K147" s="2"/>
      <c r="L147" s="2"/>
      <c r="M147" s="2"/>
      <c r="N147" s="2"/>
      <c r="O147" s="2"/>
      <c r="P147" s="2"/>
      <c r="Q147" s="2"/>
      <c r="R147" s="2"/>
      <c r="S147" s="2"/>
      <c r="T147" s="2"/>
      <c r="U147" s="2"/>
      <c r="V147" s="2"/>
      <c r="W147" s="2"/>
      <c r="X147" s="2"/>
    </row>
    <row r="148" customFormat="false" ht="36.75" hidden="false" customHeight="true" outlineLevel="0" collapsed="false">
      <c r="A148" s="2"/>
      <c r="B148" s="2"/>
      <c r="C148" s="2"/>
      <c r="D148" s="2"/>
      <c r="E148" s="2"/>
      <c r="F148" s="2"/>
      <c r="G148" s="2"/>
      <c r="H148" s="2"/>
      <c r="I148" s="2"/>
      <c r="J148" s="2"/>
      <c r="K148" s="2"/>
      <c r="L148" s="2"/>
      <c r="M148" s="2"/>
      <c r="N148" s="2"/>
      <c r="O148" s="2"/>
      <c r="P148" s="2"/>
      <c r="Q148" s="2"/>
      <c r="R148" s="2"/>
      <c r="S148" s="2"/>
      <c r="T148" s="2"/>
      <c r="U148" s="2"/>
      <c r="V148" s="2"/>
      <c r="W148" s="2"/>
      <c r="X148" s="2"/>
    </row>
    <row r="149" customFormat="false" ht="36.75" hidden="false" customHeight="true" outlineLevel="0" collapsed="false">
      <c r="A149" s="2"/>
      <c r="B149" s="2"/>
      <c r="C149" s="2"/>
      <c r="D149" s="2"/>
      <c r="E149" s="2"/>
      <c r="F149" s="2"/>
      <c r="G149" s="2"/>
      <c r="H149" s="2"/>
      <c r="I149" s="2"/>
      <c r="J149" s="2"/>
      <c r="K149" s="2"/>
      <c r="L149" s="2"/>
      <c r="M149" s="2"/>
      <c r="N149" s="2"/>
      <c r="O149" s="2"/>
      <c r="P149" s="2"/>
      <c r="Q149" s="2"/>
      <c r="R149" s="2"/>
      <c r="S149" s="2"/>
      <c r="T149" s="2"/>
      <c r="U149" s="2"/>
      <c r="V149" s="2"/>
      <c r="W149" s="2"/>
      <c r="X149" s="2"/>
    </row>
    <row r="150" customFormat="false" ht="36.75" hidden="false" customHeight="true" outlineLevel="0" collapsed="false">
      <c r="A150" s="2"/>
      <c r="B150" s="2"/>
      <c r="C150" s="2"/>
      <c r="D150" s="2"/>
      <c r="E150" s="2"/>
      <c r="F150" s="2"/>
      <c r="G150" s="2"/>
      <c r="H150" s="2"/>
      <c r="I150" s="2"/>
      <c r="J150" s="2"/>
      <c r="K150" s="2"/>
      <c r="L150" s="2"/>
      <c r="M150" s="2"/>
      <c r="N150" s="2"/>
      <c r="O150" s="2"/>
      <c r="P150" s="2"/>
      <c r="Q150" s="2"/>
      <c r="R150" s="2"/>
      <c r="S150" s="2"/>
      <c r="T150" s="2"/>
      <c r="U150" s="2"/>
      <c r="V150" s="2"/>
      <c r="W150" s="2"/>
      <c r="X150" s="2"/>
    </row>
    <row r="151" customFormat="false" ht="36.75" hidden="false" customHeight="true" outlineLevel="0" collapsed="false">
      <c r="A151" s="2"/>
      <c r="B151" s="2"/>
      <c r="C151" s="2"/>
      <c r="D151" s="2"/>
      <c r="E151" s="2"/>
      <c r="F151" s="2"/>
      <c r="G151" s="2"/>
      <c r="H151" s="2"/>
      <c r="I151" s="2"/>
      <c r="J151" s="2"/>
      <c r="K151" s="2"/>
      <c r="L151" s="2"/>
      <c r="M151" s="2"/>
      <c r="N151" s="2"/>
      <c r="O151" s="2"/>
      <c r="P151" s="2"/>
      <c r="Q151" s="2"/>
      <c r="R151" s="2"/>
      <c r="S151" s="2"/>
      <c r="T151" s="2"/>
      <c r="U151" s="2"/>
      <c r="V151" s="2"/>
      <c r="W151" s="2"/>
      <c r="X151" s="2"/>
    </row>
    <row r="152" customFormat="false" ht="36.75" hidden="false" customHeight="true" outlineLevel="0" collapsed="false">
      <c r="A152" s="2"/>
      <c r="B152" s="2"/>
      <c r="C152" s="2"/>
      <c r="D152" s="2"/>
      <c r="E152" s="2"/>
      <c r="F152" s="2"/>
      <c r="G152" s="2"/>
      <c r="H152" s="2"/>
      <c r="I152" s="2"/>
      <c r="J152" s="2"/>
      <c r="K152" s="2"/>
      <c r="L152" s="2"/>
      <c r="M152" s="2"/>
      <c r="N152" s="2"/>
      <c r="O152" s="2"/>
      <c r="P152" s="2"/>
      <c r="Q152" s="2"/>
      <c r="R152" s="2"/>
      <c r="S152" s="2"/>
      <c r="T152" s="2"/>
      <c r="U152" s="2"/>
      <c r="V152" s="2"/>
      <c r="W152" s="2"/>
      <c r="X152" s="2"/>
    </row>
    <row r="153" customFormat="false" ht="36.75" hidden="false" customHeight="true" outlineLevel="0" collapsed="false">
      <c r="A153" s="2"/>
      <c r="B153" s="2"/>
      <c r="C153" s="2"/>
      <c r="D153" s="2"/>
      <c r="E153" s="2"/>
      <c r="F153" s="2"/>
      <c r="G153" s="2"/>
      <c r="H153" s="2"/>
      <c r="I153" s="2"/>
      <c r="J153" s="2"/>
      <c r="K153" s="2"/>
      <c r="L153" s="2"/>
      <c r="M153" s="2"/>
      <c r="N153" s="2"/>
      <c r="O153" s="2"/>
      <c r="P153" s="2"/>
      <c r="Q153" s="2"/>
      <c r="R153" s="2"/>
      <c r="S153" s="2"/>
      <c r="T153" s="2"/>
      <c r="U153" s="2"/>
      <c r="V153" s="2"/>
      <c r="W153" s="2"/>
      <c r="X153" s="2"/>
    </row>
    <row r="154" customFormat="false" ht="36.75" hidden="false" customHeight="true" outlineLevel="0" collapsed="false">
      <c r="A154" s="2"/>
      <c r="B154" s="2"/>
      <c r="C154" s="2"/>
      <c r="D154" s="2"/>
      <c r="E154" s="2"/>
      <c r="F154" s="2"/>
      <c r="G154" s="2"/>
      <c r="H154" s="2"/>
      <c r="I154" s="2"/>
      <c r="J154" s="2"/>
      <c r="K154" s="2"/>
      <c r="L154" s="2"/>
      <c r="M154" s="2"/>
      <c r="N154" s="2"/>
      <c r="O154" s="2"/>
      <c r="P154" s="2"/>
      <c r="Q154" s="2"/>
      <c r="R154" s="2"/>
      <c r="S154" s="2"/>
      <c r="T154" s="2"/>
      <c r="U154" s="2"/>
      <c r="V154" s="2"/>
      <c r="W154" s="2"/>
      <c r="X154" s="2"/>
    </row>
    <row r="155" customFormat="false" ht="36.75" hidden="false" customHeight="true" outlineLevel="0" collapsed="false">
      <c r="A155" s="2"/>
      <c r="B155" s="2"/>
      <c r="C155" s="2"/>
      <c r="D155" s="2"/>
      <c r="E155" s="2"/>
      <c r="F155" s="2"/>
      <c r="G155" s="2"/>
      <c r="H155" s="2"/>
      <c r="I155" s="2"/>
      <c r="J155" s="2"/>
      <c r="K155" s="2"/>
      <c r="L155" s="2"/>
      <c r="M155" s="2"/>
      <c r="N155" s="2"/>
      <c r="O155" s="2"/>
      <c r="P155" s="2"/>
      <c r="Q155" s="2"/>
      <c r="R155" s="2"/>
      <c r="S155" s="2"/>
      <c r="T155" s="2"/>
      <c r="U155" s="2"/>
      <c r="V155" s="2"/>
      <c r="W155" s="2"/>
      <c r="X155" s="2"/>
    </row>
    <row r="156" customFormat="false" ht="36.75" hidden="false" customHeight="true" outlineLevel="0" collapsed="false">
      <c r="A156" s="2"/>
      <c r="B156" s="2"/>
      <c r="C156" s="2"/>
      <c r="D156" s="2"/>
      <c r="E156" s="2"/>
      <c r="F156" s="2"/>
      <c r="G156" s="2"/>
      <c r="H156" s="2"/>
      <c r="I156" s="2"/>
      <c r="J156" s="2"/>
      <c r="K156" s="2"/>
      <c r="L156" s="2"/>
      <c r="M156" s="2"/>
      <c r="N156" s="2"/>
      <c r="O156" s="2"/>
      <c r="P156" s="2"/>
      <c r="Q156" s="2"/>
      <c r="R156" s="2"/>
      <c r="S156" s="2"/>
      <c r="T156" s="2"/>
      <c r="U156" s="2"/>
      <c r="V156" s="2"/>
      <c r="W156" s="2"/>
      <c r="X156" s="2"/>
    </row>
    <row r="157" customFormat="false" ht="36.75" hidden="false" customHeight="true" outlineLevel="0" collapsed="false">
      <c r="A157" s="2"/>
      <c r="B157" s="2"/>
      <c r="C157" s="2"/>
      <c r="D157" s="2"/>
      <c r="E157" s="2"/>
      <c r="F157" s="2"/>
      <c r="G157" s="2"/>
      <c r="H157" s="2"/>
      <c r="I157" s="2"/>
      <c r="J157" s="2"/>
      <c r="K157" s="2"/>
      <c r="L157" s="2"/>
      <c r="M157" s="2"/>
      <c r="N157" s="2"/>
      <c r="O157" s="2"/>
      <c r="P157" s="2"/>
      <c r="Q157" s="2"/>
      <c r="R157" s="2"/>
      <c r="S157" s="2"/>
      <c r="T157" s="2"/>
      <c r="U157" s="2"/>
      <c r="V157" s="2"/>
      <c r="W157" s="2"/>
      <c r="X157" s="2"/>
    </row>
    <row r="158" customFormat="false" ht="36.75" hidden="false" customHeight="true" outlineLevel="0" collapsed="false">
      <c r="A158" s="2"/>
      <c r="B158" s="2"/>
      <c r="C158" s="2"/>
      <c r="D158" s="2"/>
      <c r="E158" s="2"/>
      <c r="F158" s="2"/>
      <c r="G158" s="2"/>
      <c r="H158" s="2"/>
      <c r="I158" s="2"/>
      <c r="J158" s="2"/>
      <c r="K158" s="2"/>
      <c r="L158" s="2"/>
      <c r="M158" s="2"/>
      <c r="N158" s="2"/>
      <c r="O158" s="2"/>
      <c r="P158" s="2"/>
      <c r="Q158" s="2"/>
      <c r="R158" s="2"/>
      <c r="S158" s="2"/>
      <c r="T158" s="2"/>
      <c r="U158" s="2"/>
      <c r="V158" s="2"/>
      <c r="W158" s="2"/>
      <c r="X158" s="2"/>
    </row>
    <row r="159" customFormat="false" ht="36.75" hidden="false" customHeight="true" outlineLevel="0" collapsed="false">
      <c r="A159" s="2"/>
      <c r="B159" s="2"/>
      <c r="C159" s="2"/>
      <c r="D159" s="2"/>
      <c r="E159" s="2"/>
      <c r="F159" s="2"/>
      <c r="G159" s="2"/>
      <c r="H159" s="2"/>
      <c r="I159" s="2"/>
      <c r="J159" s="2"/>
      <c r="K159" s="2"/>
      <c r="L159" s="2"/>
      <c r="M159" s="2"/>
      <c r="N159" s="2"/>
      <c r="O159" s="2"/>
      <c r="P159" s="2"/>
      <c r="Q159" s="2"/>
      <c r="R159" s="2"/>
      <c r="S159" s="2"/>
      <c r="T159" s="2"/>
      <c r="U159" s="2"/>
      <c r="V159" s="2"/>
      <c r="W159" s="2"/>
      <c r="X159" s="2"/>
    </row>
    <row r="160" customFormat="false" ht="36.75" hidden="false" customHeight="true" outlineLevel="0" collapsed="false">
      <c r="A160" s="2"/>
      <c r="B160" s="2"/>
      <c r="C160" s="2"/>
      <c r="D160" s="2"/>
      <c r="E160" s="2"/>
      <c r="F160" s="2"/>
      <c r="G160" s="2"/>
      <c r="H160" s="2"/>
      <c r="I160" s="2"/>
      <c r="J160" s="2"/>
      <c r="K160" s="2"/>
      <c r="L160" s="2"/>
      <c r="M160" s="2"/>
      <c r="N160" s="2"/>
      <c r="O160" s="2"/>
      <c r="P160" s="2"/>
      <c r="Q160" s="2"/>
      <c r="R160" s="2"/>
      <c r="S160" s="2"/>
      <c r="T160" s="2"/>
      <c r="U160" s="2"/>
      <c r="V160" s="2"/>
      <c r="W160" s="2"/>
      <c r="X160" s="2"/>
    </row>
    <row r="161" customFormat="false" ht="36.75" hidden="false" customHeight="true" outlineLevel="0" collapsed="false">
      <c r="A161" s="2"/>
      <c r="B161" s="2"/>
      <c r="C161" s="2"/>
      <c r="D161" s="2"/>
      <c r="E161" s="2"/>
      <c r="F161" s="2"/>
      <c r="G161" s="2"/>
      <c r="H161" s="2"/>
      <c r="I161" s="2"/>
      <c r="J161" s="2"/>
      <c r="K161" s="2"/>
      <c r="L161" s="2"/>
      <c r="M161" s="2"/>
      <c r="N161" s="2"/>
      <c r="O161" s="2"/>
      <c r="P161" s="2"/>
      <c r="Q161" s="2"/>
      <c r="R161" s="2"/>
      <c r="S161" s="2"/>
      <c r="T161" s="2"/>
      <c r="U161" s="2"/>
      <c r="V161" s="2"/>
      <c r="W161" s="2"/>
      <c r="X161" s="2"/>
    </row>
    <row r="162" customFormat="false" ht="36.75" hidden="false" customHeight="true" outlineLevel="0" collapsed="false">
      <c r="A162" s="2"/>
      <c r="B162" s="2"/>
      <c r="C162" s="2"/>
      <c r="D162" s="2"/>
      <c r="E162" s="2"/>
      <c r="F162" s="2"/>
      <c r="G162" s="2"/>
      <c r="H162" s="2"/>
      <c r="I162" s="2"/>
      <c r="J162" s="2"/>
      <c r="K162" s="2"/>
      <c r="L162" s="2"/>
      <c r="M162" s="2"/>
      <c r="N162" s="2"/>
      <c r="O162" s="2"/>
      <c r="P162" s="2"/>
      <c r="Q162" s="2"/>
      <c r="R162" s="2"/>
      <c r="S162" s="2"/>
      <c r="T162" s="2"/>
      <c r="U162" s="2"/>
      <c r="V162" s="2"/>
      <c r="W162" s="2"/>
      <c r="X162" s="2"/>
    </row>
    <row r="163" customFormat="false" ht="36.75" hidden="false" customHeight="true" outlineLevel="0" collapsed="false">
      <c r="A163" s="2"/>
      <c r="B163" s="2"/>
      <c r="C163" s="2"/>
      <c r="D163" s="2"/>
      <c r="E163" s="2"/>
      <c r="F163" s="2"/>
      <c r="G163" s="2"/>
      <c r="H163" s="2"/>
      <c r="I163" s="2"/>
      <c r="J163" s="2"/>
      <c r="K163" s="2"/>
      <c r="L163" s="2"/>
      <c r="M163" s="2"/>
      <c r="N163" s="2"/>
      <c r="O163" s="2"/>
      <c r="P163" s="2"/>
      <c r="Q163" s="2"/>
      <c r="R163" s="2"/>
      <c r="S163" s="2"/>
      <c r="T163" s="2"/>
      <c r="U163" s="2"/>
      <c r="V163" s="2"/>
      <c r="W163" s="2"/>
      <c r="X163" s="2"/>
    </row>
    <row r="164" customFormat="false" ht="36.75" hidden="false" customHeight="true" outlineLevel="0" collapsed="false">
      <c r="A164" s="2"/>
      <c r="B164" s="2"/>
      <c r="C164" s="2"/>
      <c r="D164" s="2"/>
      <c r="E164" s="2"/>
      <c r="F164" s="2"/>
      <c r="G164" s="2"/>
      <c r="H164" s="2"/>
      <c r="I164" s="2"/>
      <c r="J164" s="2"/>
      <c r="K164" s="2"/>
      <c r="L164" s="2"/>
      <c r="M164" s="2"/>
      <c r="N164" s="2"/>
      <c r="O164" s="2"/>
      <c r="P164" s="2"/>
      <c r="Q164" s="2"/>
      <c r="R164" s="2"/>
      <c r="S164" s="2"/>
      <c r="T164" s="2"/>
      <c r="U164" s="2"/>
      <c r="V164" s="2"/>
      <c r="W164" s="2"/>
      <c r="X164" s="2"/>
    </row>
    <row r="165" customFormat="false" ht="36.75" hidden="false" customHeight="true" outlineLevel="0" collapsed="false">
      <c r="A165" s="2"/>
      <c r="B165" s="2"/>
      <c r="C165" s="2"/>
      <c r="D165" s="2"/>
      <c r="E165" s="2"/>
      <c r="F165" s="2"/>
      <c r="G165" s="2"/>
      <c r="H165" s="2"/>
      <c r="I165" s="2"/>
      <c r="J165" s="2"/>
      <c r="K165" s="2"/>
      <c r="L165" s="2"/>
      <c r="M165" s="2"/>
      <c r="N165" s="2"/>
      <c r="O165" s="2"/>
      <c r="P165" s="2"/>
      <c r="Q165" s="2"/>
      <c r="R165" s="2"/>
      <c r="S165" s="2"/>
      <c r="T165" s="2"/>
      <c r="U165" s="2"/>
      <c r="V165" s="2"/>
      <c r="W165" s="2"/>
      <c r="X165" s="2"/>
    </row>
    <row r="166" customFormat="false" ht="36.75" hidden="false" customHeight="true" outlineLevel="0" collapsed="false">
      <c r="A166" s="2"/>
      <c r="B166" s="2"/>
      <c r="C166" s="2"/>
      <c r="D166" s="2"/>
      <c r="E166" s="2"/>
      <c r="F166" s="2"/>
      <c r="G166" s="2"/>
      <c r="H166" s="2"/>
      <c r="I166" s="2"/>
      <c r="J166" s="2"/>
      <c r="K166" s="2"/>
      <c r="L166" s="2"/>
      <c r="M166" s="2"/>
      <c r="N166" s="2"/>
      <c r="O166" s="2"/>
      <c r="P166" s="2"/>
      <c r="Q166" s="2"/>
      <c r="R166" s="2"/>
      <c r="S166" s="2"/>
      <c r="T166" s="2"/>
      <c r="U166" s="2"/>
      <c r="V166" s="2"/>
      <c r="W166" s="2"/>
      <c r="X166" s="2"/>
    </row>
    <row r="167" customFormat="false" ht="36.75" hidden="false" customHeight="true" outlineLevel="0" collapsed="false">
      <c r="A167" s="2"/>
      <c r="B167" s="2"/>
      <c r="C167" s="2"/>
      <c r="D167" s="2"/>
      <c r="E167" s="2"/>
      <c r="F167" s="2"/>
      <c r="G167" s="2"/>
      <c r="H167" s="2"/>
      <c r="I167" s="2"/>
      <c r="J167" s="2"/>
      <c r="K167" s="2"/>
      <c r="L167" s="2"/>
      <c r="M167" s="2"/>
      <c r="N167" s="2"/>
      <c r="O167" s="2"/>
      <c r="P167" s="2"/>
      <c r="Q167" s="2"/>
      <c r="R167" s="2"/>
      <c r="S167" s="2"/>
      <c r="T167" s="2"/>
      <c r="U167" s="2"/>
      <c r="V167" s="2"/>
      <c r="W167" s="2"/>
      <c r="X167" s="2"/>
    </row>
    <row r="168" customFormat="false" ht="36.75" hidden="false" customHeight="true" outlineLevel="0" collapsed="false">
      <c r="A168" s="2"/>
      <c r="B168" s="2"/>
      <c r="C168" s="2"/>
      <c r="D168" s="2"/>
      <c r="E168" s="2"/>
      <c r="F168" s="2"/>
      <c r="G168" s="2"/>
      <c r="H168" s="2"/>
      <c r="I168" s="2"/>
      <c r="J168" s="2"/>
      <c r="K168" s="2"/>
      <c r="L168" s="2"/>
      <c r="M168" s="2"/>
      <c r="N168" s="2"/>
      <c r="O168" s="2"/>
      <c r="P168" s="2"/>
      <c r="Q168" s="2"/>
      <c r="R168" s="2"/>
      <c r="S168" s="2"/>
      <c r="T168" s="2"/>
      <c r="U168" s="2"/>
      <c r="V168" s="2"/>
      <c r="W168" s="2"/>
      <c r="X168" s="2"/>
    </row>
    <row r="169" customFormat="false" ht="36.75" hidden="false" customHeight="true" outlineLevel="0" collapsed="false">
      <c r="A169" s="2"/>
      <c r="B169" s="2"/>
      <c r="C169" s="2"/>
      <c r="D169" s="2"/>
      <c r="E169" s="2"/>
      <c r="F169" s="2"/>
      <c r="G169" s="2"/>
      <c r="H169" s="2"/>
      <c r="I169" s="2"/>
      <c r="J169" s="2"/>
      <c r="K169" s="2"/>
      <c r="L169" s="2"/>
      <c r="M169" s="2"/>
      <c r="N169" s="2"/>
      <c r="O169" s="2"/>
      <c r="P169" s="2"/>
      <c r="Q169" s="2"/>
      <c r="R169" s="2"/>
      <c r="S169" s="2"/>
      <c r="T169" s="2"/>
      <c r="U169" s="2"/>
      <c r="V169" s="2"/>
      <c r="W169" s="2"/>
      <c r="X169" s="2"/>
    </row>
    <row r="170" customFormat="false" ht="36.75" hidden="false" customHeight="true" outlineLevel="0" collapsed="false">
      <c r="A170" s="2"/>
      <c r="B170" s="2"/>
      <c r="C170" s="2"/>
      <c r="D170" s="2"/>
      <c r="E170" s="2"/>
      <c r="F170" s="2"/>
      <c r="G170" s="2"/>
      <c r="H170" s="2"/>
      <c r="I170" s="2"/>
      <c r="J170" s="2"/>
      <c r="K170" s="2"/>
      <c r="L170" s="2"/>
      <c r="M170" s="2"/>
      <c r="N170" s="2"/>
      <c r="O170" s="2"/>
      <c r="P170" s="2"/>
      <c r="Q170" s="2"/>
      <c r="R170" s="2"/>
      <c r="S170" s="2"/>
      <c r="T170" s="2"/>
      <c r="U170" s="2"/>
      <c r="V170" s="2"/>
      <c r="W170" s="2"/>
      <c r="X170" s="2"/>
    </row>
    <row r="171" customFormat="false" ht="36.75" hidden="false" customHeight="true" outlineLevel="0" collapsed="false">
      <c r="A171" s="2"/>
      <c r="B171" s="2"/>
      <c r="C171" s="2"/>
      <c r="D171" s="2"/>
      <c r="E171" s="2"/>
      <c r="F171" s="2"/>
      <c r="G171" s="2"/>
      <c r="H171" s="2"/>
      <c r="I171" s="2"/>
      <c r="J171" s="2"/>
      <c r="K171" s="2"/>
      <c r="L171" s="2"/>
      <c r="M171" s="2"/>
      <c r="N171" s="2"/>
      <c r="O171" s="2"/>
      <c r="P171" s="2"/>
      <c r="Q171" s="2"/>
      <c r="R171" s="2"/>
      <c r="S171" s="2"/>
      <c r="T171" s="2"/>
      <c r="U171" s="2"/>
      <c r="V171" s="2"/>
      <c r="W171" s="2"/>
      <c r="X171" s="2"/>
    </row>
    <row r="172" customFormat="false" ht="36.75" hidden="false" customHeight="true" outlineLevel="0" collapsed="false">
      <c r="A172" s="2"/>
      <c r="B172" s="2"/>
      <c r="C172" s="2"/>
      <c r="D172" s="2"/>
      <c r="E172" s="2"/>
      <c r="F172" s="2"/>
      <c r="G172" s="2"/>
      <c r="H172" s="2"/>
      <c r="I172" s="2"/>
      <c r="J172" s="2"/>
      <c r="K172" s="2"/>
      <c r="L172" s="2"/>
      <c r="M172" s="2"/>
      <c r="N172" s="2"/>
      <c r="O172" s="2"/>
      <c r="P172" s="2"/>
      <c r="Q172" s="2"/>
      <c r="R172" s="2"/>
      <c r="S172" s="2"/>
      <c r="T172" s="2"/>
      <c r="U172" s="2"/>
      <c r="V172" s="2"/>
      <c r="W172" s="2"/>
      <c r="X172" s="2"/>
    </row>
    <row r="173" customFormat="false" ht="36.75" hidden="false" customHeight="true" outlineLevel="0" collapsed="false">
      <c r="A173" s="2"/>
      <c r="B173" s="2"/>
      <c r="C173" s="2"/>
      <c r="D173" s="2"/>
      <c r="E173" s="2"/>
      <c r="F173" s="2"/>
      <c r="G173" s="2"/>
      <c r="H173" s="2"/>
      <c r="I173" s="2"/>
      <c r="J173" s="2"/>
      <c r="K173" s="2"/>
      <c r="L173" s="2"/>
      <c r="M173" s="2"/>
      <c r="N173" s="2"/>
      <c r="O173" s="2"/>
      <c r="P173" s="2"/>
      <c r="Q173" s="2"/>
      <c r="R173" s="2"/>
      <c r="S173" s="2"/>
      <c r="T173" s="2"/>
      <c r="U173" s="2"/>
      <c r="V173" s="2"/>
      <c r="W173" s="2"/>
      <c r="X173" s="2"/>
    </row>
    <row r="174" customFormat="false" ht="36.75" hidden="false" customHeight="true" outlineLevel="0" collapsed="false">
      <c r="A174" s="2"/>
      <c r="B174" s="2"/>
      <c r="C174" s="2"/>
      <c r="D174" s="2"/>
      <c r="E174" s="2"/>
      <c r="F174" s="2"/>
      <c r="G174" s="2"/>
      <c r="H174" s="2"/>
      <c r="I174" s="2"/>
      <c r="J174" s="2"/>
      <c r="K174" s="2"/>
      <c r="L174" s="2"/>
      <c r="M174" s="2"/>
      <c r="N174" s="2"/>
      <c r="O174" s="2"/>
      <c r="P174" s="2"/>
      <c r="Q174" s="2"/>
      <c r="R174" s="2"/>
      <c r="S174" s="2"/>
      <c r="T174" s="2"/>
      <c r="U174" s="2"/>
      <c r="V174" s="2"/>
      <c r="W174" s="2"/>
      <c r="X174" s="2"/>
    </row>
    <row r="175" customFormat="false" ht="36.75" hidden="false" customHeight="true" outlineLevel="0" collapsed="false">
      <c r="A175" s="2"/>
      <c r="B175" s="2"/>
      <c r="C175" s="2"/>
      <c r="D175" s="2"/>
      <c r="E175" s="2"/>
      <c r="F175" s="2"/>
      <c r="G175" s="2"/>
      <c r="H175" s="2"/>
      <c r="I175" s="2"/>
      <c r="J175" s="2"/>
      <c r="K175" s="2"/>
      <c r="L175" s="2"/>
      <c r="M175" s="2"/>
      <c r="N175" s="2"/>
      <c r="O175" s="2"/>
      <c r="P175" s="2"/>
      <c r="Q175" s="2"/>
      <c r="R175" s="2"/>
      <c r="S175" s="2"/>
      <c r="T175" s="2"/>
      <c r="U175" s="2"/>
      <c r="V175" s="2"/>
      <c r="W175" s="2"/>
      <c r="X175" s="2"/>
    </row>
    <row r="176" customFormat="false" ht="36.75" hidden="false" customHeight="true" outlineLevel="0" collapsed="false">
      <c r="A176" s="2"/>
      <c r="B176" s="2"/>
      <c r="C176" s="2"/>
      <c r="D176" s="2"/>
      <c r="E176" s="2"/>
      <c r="F176" s="2"/>
      <c r="G176" s="2"/>
      <c r="H176" s="2"/>
      <c r="I176" s="2"/>
      <c r="J176" s="2"/>
      <c r="K176" s="2"/>
      <c r="L176" s="2"/>
      <c r="M176" s="2"/>
      <c r="N176" s="2"/>
      <c r="O176" s="2"/>
      <c r="P176" s="2"/>
      <c r="Q176" s="2"/>
      <c r="R176" s="2"/>
      <c r="S176" s="2"/>
      <c r="T176" s="2"/>
      <c r="U176" s="2"/>
      <c r="V176" s="2"/>
      <c r="W176" s="2"/>
      <c r="X176" s="2"/>
    </row>
    <row r="177" customFormat="false" ht="36.75" hidden="false" customHeight="true" outlineLevel="0" collapsed="false">
      <c r="A177" s="2"/>
      <c r="B177" s="2"/>
      <c r="C177" s="2"/>
      <c r="D177" s="2"/>
      <c r="E177" s="2"/>
      <c r="F177" s="2"/>
      <c r="G177" s="2"/>
      <c r="H177" s="2"/>
      <c r="I177" s="2"/>
      <c r="J177" s="2"/>
      <c r="K177" s="2"/>
      <c r="L177" s="2"/>
      <c r="M177" s="2"/>
      <c r="N177" s="2"/>
      <c r="O177" s="2"/>
      <c r="P177" s="2"/>
      <c r="Q177" s="2"/>
      <c r="R177" s="2"/>
      <c r="S177" s="2"/>
      <c r="T177" s="2"/>
      <c r="U177" s="2"/>
      <c r="V177" s="2"/>
      <c r="W177" s="2"/>
      <c r="X177" s="2"/>
    </row>
    <row r="178" customFormat="false" ht="36.75" hidden="false" customHeight="true" outlineLevel="0" collapsed="false">
      <c r="A178" s="2"/>
      <c r="B178" s="2"/>
      <c r="C178" s="2"/>
      <c r="D178" s="2"/>
      <c r="E178" s="2"/>
      <c r="F178" s="2"/>
      <c r="G178" s="2"/>
      <c r="H178" s="2"/>
      <c r="I178" s="2"/>
      <c r="J178" s="2"/>
      <c r="K178" s="2"/>
      <c r="L178" s="2"/>
      <c r="M178" s="2"/>
      <c r="N178" s="2"/>
      <c r="O178" s="2"/>
      <c r="P178" s="2"/>
      <c r="Q178" s="2"/>
      <c r="R178" s="2"/>
      <c r="S178" s="2"/>
      <c r="T178" s="2"/>
      <c r="U178" s="2"/>
      <c r="V178" s="2"/>
      <c r="W178" s="2"/>
      <c r="X178" s="2"/>
    </row>
    <row r="179" customFormat="false" ht="36.75" hidden="false" customHeight="true" outlineLevel="0" collapsed="false">
      <c r="A179" s="2"/>
      <c r="B179" s="2"/>
      <c r="C179" s="2"/>
      <c r="D179" s="2"/>
      <c r="E179" s="2"/>
      <c r="F179" s="2"/>
      <c r="G179" s="2"/>
      <c r="H179" s="2"/>
      <c r="I179" s="2"/>
      <c r="J179" s="2"/>
      <c r="K179" s="2"/>
      <c r="L179" s="2"/>
      <c r="M179" s="2"/>
      <c r="N179" s="2"/>
      <c r="O179" s="2"/>
      <c r="P179" s="2"/>
      <c r="Q179" s="2"/>
      <c r="R179" s="2"/>
      <c r="S179" s="2"/>
      <c r="T179" s="2"/>
      <c r="U179" s="2"/>
      <c r="V179" s="2"/>
      <c r="W179" s="2"/>
      <c r="X179" s="2"/>
    </row>
    <row r="180" customFormat="false" ht="36.75" hidden="false" customHeight="true" outlineLevel="0" collapsed="false">
      <c r="A180" s="2"/>
      <c r="B180" s="2"/>
      <c r="C180" s="2"/>
      <c r="D180" s="2"/>
      <c r="E180" s="2"/>
      <c r="F180" s="2"/>
      <c r="G180" s="2"/>
      <c r="H180" s="2"/>
      <c r="I180" s="2"/>
      <c r="J180" s="2"/>
      <c r="K180" s="2"/>
      <c r="L180" s="2"/>
      <c r="M180" s="2"/>
      <c r="N180" s="2"/>
      <c r="O180" s="2"/>
      <c r="P180" s="2"/>
      <c r="Q180" s="2"/>
      <c r="R180" s="2"/>
      <c r="S180" s="2"/>
      <c r="T180" s="2"/>
      <c r="U180" s="2"/>
      <c r="V180" s="2"/>
      <c r="W180" s="2"/>
      <c r="X180" s="2"/>
    </row>
    <row r="181" customFormat="false" ht="36.75" hidden="false" customHeight="true" outlineLevel="0" collapsed="false">
      <c r="A181" s="2"/>
      <c r="B181" s="2"/>
      <c r="C181" s="2"/>
      <c r="D181" s="2"/>
      <c r="E181" s="2"/>
      <c r="F181" s="2"/>
      <c r="G181" s="2"/>
      <c r="H181" s="2"/>
      <c r="I181" s="2"/>
      <c r="J181" s="2"/>
      <c r="K181" s="2"/>
      <c r="L181" s="2"/>
      <c r="M181" s="2"/>
      <c r="N181" s="2"/>
      <c r="O181" s="2"/>
      <c r="P181" s="2"/>
      <c r="Q181" s="2"/>
      <c r="R181" s="2"/>
      <c r="S181" s="2"/>
      <c r="T181" s="2"/>
      <c r="U181" s="2"/>
      <c r="V181" s="2"/>
      <c r="W181" s="2"/>
      <c r="X181" s="2"/>
    </row>
    <row r="182" customFormat="false" ht="36.75" hidden="false" customHeight="true" outlineLevel="0" collapsed="false">
      <c r="A182" s="2"/>
      <c r="B182" s="2"/>
      <c r="C182" s="2"/>
      <c r="D182" s="2"/>
      <c r="E182" s="2"/>
      <c r="F182" s="2"/>
      <c r="G182" s="2"/>
      <c r="H182" s="2"/>
      <c r="I182" s="2"/>
      <c r="J182" s="2"/>
      <c r="K182" s="2"/>
      <c r="L182" s="2"/>
      <c r="M182" s="2"/>
      <c r="N182" s="2"/>
      <c r="O182" s="2"/>
      <c r="P182" s="2"/>
      <c r="Q182" s="2"/>
      <c r="R182" s="2"/>
      <c r="S182" s="2"/>
      <c r="T182" s="2"/>
      <c r="U182" s="2"/>
      <c r="V182" s="2"/>
      <c r="W182" s="2"/>
      <c r="X182" s="2"/>
    </row>
    <row r="183" customFormat="false" ht="36.75" hidden="false" customHeight="true" outlineLevel="0" collapsed="false">
      <c r="A183" s="2"/>
      <c r="B183" s="2"/>
      <c r="C183" s="2"/>
      <c r="D183" s="2"/>
      <c r="E183" s="2"/>
      <c r="F183" s="2"/>
      <c r="G183" s="2"/>
      <c r="H183" s="2"/>
      <c r="I183" s="2"/>
      <c r="J183" s="2"/>
      <c r="K183" s="2"/>
      <c r="L183" s="2"/>
      <c r="M183" s="2"/>
      <c r="N183" s="2"/>
      <c r="O183" s="2"/>
      <c r="P183" s="2"/>
      <c r="Q183" s="2"/>
      <c r="R183" s="2"/>
      <c r="S183" s="2"/>
      <c r="T183" s="2"/>
      <c r="U183" s="2"/>
      <c r="V183" s="2"/>
      <c r="W183" s="2"/>
      <c r="X183" s="2"/>
    </row>
    <row r="184" customFormat="false" ht="36.75" hidden="false" customHeight="true" outlineLevel="0" collapsed="false">
      <c r="A184" s="2"/>
      <c r="B184" s="2"/>
      <c r="C184" s="2"/>
      <c r="D184" s="2"/>
      <c r="E184" s="2"/>
      <c r="F184" s="2"/>
      <c r="G184" s="2"/>
      <c r="H184" s="2"/>
      <c r="I184" s="2"/>
      <c r="J184" s="2"/>
      <c r="K184" s="2"/>
      <c r="L184" s="2"/>
      <c r="M184" s="2"/>
      <c r="N184" s="2"/>
      <c r="O184" s="2"/>
      <c r="P184" s="2"/>
      <c r="Q184" s="2"/>
      <c r="R184" s="2"/>
      <c r="S184" s="2"/>
      <c r="T184" s="2"/>
      <c r="U184" s="2"/>
      <c r="V184" s="2"/>
      <c r="W184" s="2"/>
      <c r="X184" s="2"/>
    </row>
    <row r="185" customFormat="false" ht="36.75" hidden="false" customHeight="true" outlineLevel="0" collapsed="false">
      <c r="A185" s="2"/>
      <c r="B185" s="2"/>
      <c r="C185" s="2"/>
      <c r="D185" s="2"/>
      <c r="E185" s="2"/>
      <c r="F185" s="2"/>
      <c r="G185" s="2"/>
      <c r="H185" s="2"/>
      <c r="I185" s="2"/>
      <c r="J185" s="2"/>
      <c r="K185" s="2"/>
      <c r="L185" s="2"/>
      <c r="M185" s="2"/>
      <c r="N185" s="2"/>
      <c r="O185" s="2"/>
      <c r="P185" s="2"/>
      <c r="Q185" s="2"/>
      <c r="R185" s="2"/>
      <c r="S185" s="2"/>
      <c r="T185" s="2"/>
      <c r="U185" s="2"/>
      <c r="V185" s="2"/>
      <c r="W185" s="2"/>
      <c r="X185" s="2"/>
    </row>
    <row r="186" customFormat="false" ht="36.75" hidden="false" customHeight="true" outlineLevel="0" collapsed="false">
      <c r="A186" s="2"/>
      <c r="B186" s="2"/>
      <c r="C186" s="2"/>
      <c r="D186" s="2"/>
      <c r="E186" s="2"/>
      <c r="F186" s="2"/>
      <c r="G186" s="2"/>
      <c r="H186" s="2"/>
      <c r="I186" s="2"/>
      <c r="J186" s="2"/>
      <c r="K186" s="2"/>
      <c r="L186" s="2"/>
      <c r="M186" s="2"/>
      <c r="N186" s="2"/>
      <c r="O186" s="2"/>
      <c r="P186" s="2"/>
      <c r="Q186" s="2"/>
      <c r="R186" s="2"/>
      <c r="S186" s="2"/>
      <c r="T186" s="2"/>
      <c r="U186" s="2"/>
      <c r="V186" s="2"/>
      <c r="W186" s="2"/>
      <c r="X186" s="2"/>
    </row>
    <row r="187" customFormat="false" ht="36.75" hidden="false" customHeight="true" outlineLevel="0" collapsed="false">
      <c r="A187" s="2"/>
      <c r="B187" s="2"/>
      <c r="C187" s="2"/>
      <c r="D187" s="2"/>
      <c r="E187" s="2"/>
      <c r="F187" s="2"/>
      <c r="G187" s="2"/>
      <c r="H187" s="2"/>
      <c r="I187" s="2"/>
      <c r="J187" s="2"/>
      <c r="K187" s="2"/>
      <c r="L187" s="2"/>
      <c r="M187" s="2"/>
      <c r="N187" s="2"/>
      <c r="O187" s="2"/>
      <c r="P187" s="2"/>
      <c r="Q187" s="2"/>
      <c r="R187" s="2"/>
      <c r="S187" s="2"/>
      <c r="T187" s="2"/>
      <c r="U187" s="2"/>
      <c r="V187" s="2"/>
      <c r="W187" s="2"/>
      <c r="X187" s="2"/>
    </row>
    <row r="188" customFormat="false" ht="36.75" hidden="false" customHeight="true" outlineLevel="0" collapsed="false">
      <c r="A188" s="2"/>
      <c r="B188" s="2"/>
      <c r="C188" s="2"/>
      <c r="D188" s="2"/>
      <c r="E188" s="2"/>
      <c r="F188" s="2"/>
      <c r="G188" s="2"/>
      <c r="H188" s="2"/>
      <c r="I188" s="2"/>
      <c r="J188" s="2"/>
      <c r="K188" s="2"/>
      <c r="L188" s="2"/>
      <c r="M188" s="2"/>
      <c r="N188" s="2"/>
      <c r="O188" s="2"/>
      <c r="P188" s="2"/>
      <c r="Q188" s="2"/>
      <c r="R188" s="2"/>
      <c r="S188" s="2"/>
      <c r="T188" s="2"/>
      <c r="U188" s="2"/>
      <c r="V188" s="2"/>
      <c r="W188" s="2"/>
      <c r="X188" s="2"/>
    </row>
    <row r="189" customFormat="false" ht="36.75" hidden="false" customHeight="true" outlineLevel="0" collapsed="false">
      <c r="A189" s="2"/>
      <c r="B189" s="2"/>
      <c r="C189" s="2"/>
      <c r="D189" s="2"/>
      <c r="E189" s="2"/>
      <c r="F189" s="2"/>
      <c r="G189" s="2"/>
      <c r="H189" s="2"/>
      <c r="I189" s="2"/>
      <c r="J189" s="2"/>
      <c r="K189" s="2"/>
      <c r="L189" s="2"/>
      <c r="M189" s="2"/>
      <c r="N189" s="2"/>
      <c r="O189" s="2"/>
      <c r="P189" s="2"/>
      <c r="Q189" s="2"/>
      <c r="R189" s="2"/>
      <c r="S189" s="2"/>
      <c r="T189" s="2"/>
      <c r="U189" s="2"/>
      <c r="V189" s="2"/>
      <c r="W189" s="2"/>
      <c r="X189" s="2"/>
    </row>
    <row r="190" customFormat="false" ht="36.75" hidden="false" customHeight="true" outlineLevel="0" collapsed="false">
      <c r="A190" s="2"/>
      <c r="B190" s="2"/>
      <c r="C190" s="2"/>
      <c r="D190" s="2"/>
      <c r="E190" s="2"/>
      <c r="F190" s="2"/>
      <c r="G190" s="2"/>
      <c r="H190" s="2"/>
      <c r="I190" s="2"/>
      <c r="J190" s="2"/>
      <c r="K190" s="2"/>
      <c r="L190" s="2"/>
      <c r="M190" s="2"/>
      <c r="N190" s="2"/>
      <c r="O190" s="2"/>
      <c r="P190" s="2"/>
      <c r="Q190" s="2"/>
      <c r="R190" s="2"/>
      <c r="S190" s="2"/>
      <c r="T190" s="2"/>
      <c r="U190" s="2"/>
      <c r="V190" s="2"/>
      <c r="W190" s="2"/>
      <c r="X190" s="2"/>
    </row>
    <row r="191" customFormat="false" ht="36.75" hidden="false" customHeight="true" outlineLevel="0" collapsed="false">
      <c r="A191" s="2"/>
      <c r="B191" s="2"/>
      <c r="C191" s="2"/>
      <c r="D191" s="2"/>
      <c r="E191" s="2"/>
      <c r="F191" s="2"/>
      <c r="G191" s="2"/>
      <c r="H191" s="2"/>
      <c r="I191" s="2"/>
      <c r="J191" s="2"/>
      <c r="K191" s="2"/>
      <c r="L191" s="2"/>
      <c r="M191" s="2"/>
      <c r="N191" s="2"/>
      <c r="O191" s="2"/>
      <c r="P191" s="2"/>
      <c r="Q191" s="2"/>
      <c r="R191" s="2"/>
      <c r="S191" s="2"/>
      <c r="T191" s="2"/>
      <c r="U191" s="2"/>
      <c r="V191" s="2"/>
      <c r="W191" s="2"/>
      <c r="X191" s="2"/>
    </row>
    <row r="192" customFormat="false" ht="36.75" hidden="false" customHeight="true" outlineLevel="0" collapsed="false">
      <c r="A192" s="2"/>
      <c r="B192" s="2"/>
      <c r="C192" s="2"/>
      <c r="D192" s="2"/>
      <c r="E192" s="2"/>
      <c r="F192" s="2"/>
      <c r="G192" s="2"/>
      <c r="H192" s="2"/>
      <c r="I192" s="2"/>
      <c r="J192" s="2"/>
      <c r="K192" s="2"/>
      <c r="L192" s="2"/>
      <c r="M192" s="2"/>
      <c r="N192" s="2"/>
      <c r="O192" s="2"/>
      <c r="P192" s="2"/>
      <c r="Q192" s="2"/>
      <c r="R192" s="2"/>
      <c r="S192" s="2"/>
      <c r="T192" s="2"/>
      <c r="U192" s="2"/>
      <c r="V192" s="2"/>
      <c r="W192" s="2"/>
      <c r="X192" s="2"/>
    </row>
    <row r="193" customFormat="false" ht="36.75" hidden="false" customHeight="true" outlineLevel="0" collapsed="false">
      <c r="A193" s="2"/>
      <c r="B193" s="2"/>
      <c r="C193" s="2"/>
      <c r="D193" s="2"/>
      <c r="E193" s="2"/>
      <c r="F193" s="2"/>
      <c r="G193" s="2"/>
      <c r="H193" s="2"/>
      <c r="I193" s="2"/>
      <c r="J193" s="2"/>
      <c r="K193" s="2"/>
      <c r="L193" s="2"/>
      <c r="M193" s="2"/>
      <c r="N193" s="2"/>
      <c r="O193" s="2"/>
      <c r="P193" s="2"/>
      <c r="Q193" s="2"/>
      <c r="R193" s="2"/>
      <c r="S193" s="2"/>
      <c r="T193" s="2"/>
      <c r="U193" s="2"/>
      <c r="V193" s="2"/>
      <c r="W193" s="2"/>
      <c r="X193" s="2"/>
    </row>
    <row r="194" customFormat="false" ht="36.75" hidden="false" customHeight="true" outlineLevel="0" collapsed="false">
      <c r="A194" s="2"/>
      <c r="B194" s="2"/>
      <c r="C194" s="2"/>
      <c r="D194" s="2"/>
      <c r="E194" s="2"/>
      <c r="F194" s="2"/>
      <c r="G194" s="2"/>
      <c r="H194" s="2"/>
      <c r="I194" s="2"/>
      <c r="J194" s="2"/>
      <c r="K194" s="2"/>
      <c r="L194" s="2"/>
      <c r="M194" s="2"/>
      <c r="N194" s="2"/>
      <c r="O194" s="2"/>
      <c r="P194" s="2"/>
      <c r="Q194" s="2"/>
      <c r="R194" s="2"/>
      <c r="S194" s="2"/>
      <c r="T194" s="2"/>
      <c r="U194" s="2"/>
      <c r="V194" s="2"/>
      <c r="W194" s="2"/>
      <c r="X194" s="2"/>
    </row>
    <row r="195" customFormat="false" ht="36.75" hidden="false" customHeight="true" outlineLevel="0" collapsed="false">
      <c r="A195" s="2"/>
      <c r="B195" s="2"/>
      <c r="C195" s="2"/>
      <c r="D195" s="2"/>
      <c r="E195" s="2"/>
      <c r="F195" s="2"/>
      <c r="G195" s="2"/>
      <c r="H195" s="2"/>
      <c r="I195" s="2"/>
      <c r="J195" s="2"/>
      <c r="K195" s="2"/>
      <c r="L195" s="2"/>
      <c r="M195" s="2"/>
      <c r="N195" s="2"/>
      <c r="O195" s="2"/>
      <c r="P195" s="2"/>
      <c r="Q195" s="2"/>
      <c r="R195" s="2"/>
      <c r="S195" s="2"/>
      <c r="T195" s="2"/>
      <c r="U195" s="2"/>
      <c r="V195" s="2"/>
      <c r="W195" s="2"/>
      <c r="X195" s="2"/>
    </row>
    <row r="196" customFormat="false" ht="36.75" hidden="false" customHeight="true" outlineLevel="0" collapsed="false">
      <c r="A196" s="2"/>
      <c r="B196" s="2"/>
      <c r="C196" s="2"/>
      <c r="D196" s="2"/>
      <c r="E196" s="2"/>
      <c r="F196" s="2"/>
      <c r="G196" s="2"/>
      <c r="H196" s="2"/>
      <c r="I196" s="2"/>
      <c r="J196" s="2"/>
      <c r="K196" s="2"/>
      <c r="L196" s="2"/>
      <c r="M196" s="2"/>
      <c r="N196" s="2"/>
      <c r="O196" s="2"/>
      <c r="P196" s="2"/>
      <c r="Q196" s="2"/>
      <c r="R196" s="2"/>
      <c r="S196" s="2"/>
      <c r="T196" s="2"/>
      <c r="U196" s="2"/>
      <c r="V196" s="2"/>
      <c r="W196" s="2"/>
      <c r="X196" s="2"/>
    </row>
    <row r="197" customFormat="false" ht="36.75" hidden="false" customHeight="true" outlineLevel="0" collapsed="false">
      <c r="A197" s="2"/>
      <c r="B197" s="2"/>
      <c r="C197" s="2"/>
      <c r="D197" s="2"/>
      <c r="E197" s="2"/>
      <c r="F197" s="2"/>
      <c r="G197" s="2"/>
      <c r="H197" s="2"/>
      <c r="I197" s="2"/>
      <c r="J197" s="2"/>
      <c r="K197" s="2"/>
      <c r="L197" s="2"/>
      <c r="M197" s="2"/>
      <c r="N197" s="2"/>
      <c r="O197" s="2"/>
      <c r="P197" s="2"/>
      <c r="Q197" s="2"/>
      <c r="R197" s="2"/>
      <c r="S197" s="2"/>
      <c r="T197" s="2"/>
      <c r="U197" s="2"/>
      <c r="V197" s="2"/>
      <c r="W197" s="2"/>
      <c r="X197" s="2"/>
    </row>
    <row r="198" customFormat="false" ht="36.75" hidden="false" customHeight="true" outlineLevel="0" collapsed="false">
      <c r="A198" s="2"/>
      <c r="B198" s="2"/>
      <c r="C198" s="2"/>
      <c r="D198" s="2"/>
      <c r="E198" s="2"/>
      <c r="F198" s="2"/>
      <c r="G198" s="2"/>
      <c r="H198" s="2"/>
      <c r="I198" s="2"/>
      <c r="J198" s="2"/>
      <c r="K198" s="2"/>
      <c r="L198" s="2"/>
      <c r="M198" s="2"/>
      <c r="N198" s="2"/>
      <c r="O198" s="2"/>
      <c r="P198" s="2"/>
      <c r="Q198" s="2"/>
      <c r="R198" s="2"/>
      <c r="S198" s="2"/>
      <c r="T198" s="2"/>
      <c r="U198" s="2"/>
      <c r="V198" s="2"/>
      <c r="W198" s="2"/>
      <c r="X198" s="2"/>
    </row>
    <row r="199" customFormat="false" ht="36.75" hidden="false" customHeight="true" outlineLevel="0" collapsed="false">
      <c r="A199" s="2"/>
      <c r="B199" s="2"/>
      <c r="C199" s="2"/>
      <c r="D199" s="2"/>
      <c r="E199" s="2"/>
      <c r="F199" s="2"/>
      <c r="G199" s="2"/>
      <c r="H199" s="2"/>
      <c r="I199" s="2"/>
      <c r="J199" s="2"/>
      <c r="K199" s="2"/>
      <c r="L199" s="2"/>
      <c r="M199" s="2"/>
      <c r="N199" s="2"/>
      <c r="O199" s="2"/>
      <c r="P199" s="2"/>
      <c r="Q199" s="2"/>
      <c r="R199" s="2"/>
      <c r="S199" s="2"/>
      <c r="T199" s="2"/>
      <c r="U199" s="2"/>
      <c r="V199" s="2"/>
      <c r="W199" s="2"/>
      <c r="X199" s="2"/>
    </row>
    <row r="200" customFormat="false" ht="36.75" hidden="false" customHeight="true" outlineLevel="0" collapsed="false">
      <c r="A200" s="2"/>
      <c r="B200" s="2"/>
      <c r="C200" s="2"/>
      <c r="D200" s="2"/>
      <c r="E200" s="2"/>
      <c r="F200" s="2"/>
      <c r="G200" s="2"/>
      <c r="H200" s="2"/>
      <c r="I200" s="2"/>
      <c r="J200" s="2"/>
      <c r="K200" s="2"/>
      <c r="L200" s="2"/>
      <c r="M200" s="2"/>
      <c r="N200" s="2"/>
      <c r="O200" s="2"/>
      <c r="P200" s="2"/>
      <c r="Q200" s="2"/>
      <c r="R200" s="2"/>
      <c r="S200" s="2"/>
      <c r="T200" s="2"/>
      <c r="U200" s="2"/>
      <c r="V200" s="2"/>
      <c r="W200" s="2"/>
      <c r="X200" s="2"/>
    </row>
    <row r="201" customFormat="false" ht="36.75" hidden="false" customHeight="true" outlineLevel="0" collapsed="false">
      <c r="A201" s="2"/>
      <c r="B201" s="2"/>
      <c r="C201" s="2"/>
      <c r="D201" s="2"/>
      <c r="E201" s="2"/>
      <c r="F201" s="2"/>
      <c r="G201" s="2"/>
      <c r="H201" s="2"/>
      <c r="I201" s="2"/>
      <c r="J201" s="2"/>
      <c r="K201" s="2"/>
      <c r="L201" s="2"/>
      <c r="M201" s="2"/>
      <c r="N201" s="2"/>
      <c r="O201" s="2"/>
      <c r="P201" s="2"/>
      <c r="Q201" s="2"/>
      <c r="R201" s="2"/>
      <c r="S201" s="2"/>
      <c r="T201" s="2"/>
      <c r="U201" s="2"/>
      <c r="V201" s="2"/>
      <c r="W201" s="2"/>
      <c r="X201" s="2"/>
    </row>
    <row r="202" customFormat="false" ht="36.75" hidden="false" customHeight="true" outlineLevel="0" collapsed="false">
      <c r="A202" s="2"/>
      <c r="B202" s="2"/>
      <c r="C202" s="2"/>
      <c r="D202" s="2"/>
      <c r="E202" s="2"/>
      <c r="F202" s="2"/>
      <c r="G202" s="2"/>
      <c r="H202" s="2"/>
      <c r="I202" s="2"/>
      <c r="J202" s="2"/>
      <c r="K202" s="2"/>
      <c r="L202" s="2"/>
      <c r="M202" s="2"/>
      <c r="N202" s="2"/>
      <c r="O202" s="2"/>
      <c r="P202" s="2"/>
      <c r="Q202" s="2"/>
      <c r="R202" s="2"/>
      <c r="S202" s="2"/>
      <c r="T202" s="2"/>
      <c r="U202" s="2"/>
      <c r="V202" s="2"/>
      <c r="W202" s="2"/>
      <c r="X202" s="2"/>
    </row>
    <row r="203" customFormat="false" ht="36.75" hidden="false" customHeight="true" outlineLevel="0" collapsed="false">
      <c r="A203" s="2"/>
      <c r="B203" s="2"/>
      <c r="C203" s="2"/>
      <c r="D203" s="2"/>
      <c r="E203" s="2"/>
      <c r="F203" s="2"/>
      <c r="G203" s="2"/>
      <c r="H203" s="2"/>
      <c r="I203" s="2"/>
      <c r="J203" s="2"/>
      <c r="K203" s="2"/>
      <c r="L203" s="2"/>
      <c r="M203" s="2"/>
      <c r="N203" s="2"/>
      <c r="O203" s="2"/>
      <c r="P203" s="2"/>
      <c r="Q203" s="2"/>
      <c r="R203" s="2"/>
      <c r="S203" s="2"/>
      <c r="T203" s="2"/>
      <c r="U203" s="2"/>
      <c r="V203" s="2"/>
      <c r="W203" s="2"/>
      <c r="X203" s="2"/>
    </row>
    <row r="204" customFormat="false" ht="36.75" hidden="false" customHeight="true" outlineLevel="0" collapsed="false">
      <c r="A204" s="2"/>
      <c r="B204" s="2"/>
      <c r="C204" s="2"/>
      <c r="D204" s="2"/>
      <c r="E204" s="2"/>
      <c r="F204" s="2"/>
      <c r="G204" s="2"/>
      <c r="H204" s="2"/>
      <c r="I204" s="2"/>
      <c r="J204" s="2"/>
      <c r="K204" s="2"/>
      <c r="L204" s="2"/>
      <c r="M204" s="2"/>
      <c r="N204" s="2"/>
      <c r="O204" s="2"/>
      <c r="P204" s="2"/>
      <c r="Q204" s="2"/>
      <c r="R204" s="2"/>
      <c r="S204" s="2"/>
      <c r="T204" s="2"/>
      <c r="U204" s="2"/>
      <c r="V204" s="2"/>
      <c r="W204" s="2"/>
      <c r="X204" s="2"/>
    </row>
    <row r="205" customFormat="false" ht="36.75" hidden="false" customHeight="true" outlineLevel="0" collapsed="false">
      <c r="A205" s="2"/>
      <c r="B205" s="2"/>
      <c r="C205" s="2"/>
      <c r="D205" s="2"/>
      <c r="E205" s="2"/>
      <c r="F205" s="2"/>
      <c r="G205" s="2"/>
      <c r="H205" s="2"/>
      <c r="I205" s="2"/>
      <c r="J205" s="2"/>
      <c r="K205" s="2"/>
      <c r="L205" s="2"/>
      <c r="M205" s="2"/>
      <c r="N205" s="2"/>
      <c r="O205" s="2"/>
      <c r="P205" s="2"/>
      <c r="Q205" s="2"/>
      <c r="R205" s="2"/>
      <c r="S205" s="2"/>
      <c r="T205" s="2"/>
      <c r="U205" s="2"/>
      <c r="V205" s="2"/>
      <c r="W205" s="2"/>
      <c r="X205" s="2"/>
    </row>
    <row r="206" customFormat="false" ht="36.75" hidden="false" customHeight="true" outlineLevel="0" collapsed="false">
      <c r="A206" s="2"/>
      <c r="B206" s="2"/>
      <c r="C206" s="2"/>
      <c r="D206" s="2"/>
      <c r="E206" s="2"/>
      <c r="F206" s="2"/>
      <c r="G206" s="2"/>
      <c r="H206" s="2"/>
      <c r="I206" s="2"/>
      <c r="J206" s="2"/>
      <c r="K206" s="2"/>
      <c r="L206" s="2"/>
      <c r="M206" s="2"/>
      <c r="N206" s="2"/>
      <c r="O206" s="2"/>
      <c r="P206" s="2"/>
      <c r="Q206" s="2"/>
      <c r="R206" s="2"/>
      <c r="S206" s="2"/>
      <c r="T206" s="2"/>
      <c r="U206" s="2"/>
      <c r="V206" s="2"/>
      <c r="W206" s="2"/>
      <c r="X206" s="2"/>
    </row>
    <row r="207" customFormat="false" ht="36.75" hidden="false" customHeight="true" outlineLevel="0" collapsed="false">
      <c r="A207" s="2"/>
      <c r="B207" s="2"/>
      <c r="C207" s="2"/>
      <c r="D207" s="2"/>
      <c r="E207" s="2"/>
      <c r="F207" s="2"/>
      <c r="G207" s="2"/>
      <c r="H207" s="2"/>
      <c r="I207" s="2"/>
      <c r="J207" s="2"/>
      <c r="K207" s="2"/>
      <c r="L207" s="2"/>
      <c r="M207" s="2"/>
      <c r="N207" s="2"/>
      <c r="O207" s="2"/>
      <c r="P207" s="2"/>
      <c r="Q207" s="2"/>
      <c r="R207" s="2"/>
      <c r="S207" s="2"/>
      <c r="T207" s="2"/>
      <c r="U207" s="2"/>
      <c r="V207" s="2"/>
      <c r="W207" s="2"/>
      <c r="X207" s="2"/>
    </row>
    <row r="208" customFormat="false" ht="36.75" hidden="false" customHeight="true" outlineLevel="0" collapsed="false">
      <c r="A208" s="2"/>
      <c r="B208" s="2"/>
      <c r="C208" s="2"/>
      <c r="D208" s="2"/>
      <c r="E208" s="2"/>
      <c r="F208" s="2"/>
      <c r="G208" s="2"/>
      <c r="H208" s="2"/>
      <c r="I208" s="2"/>
      <c r="J208" s="2"/>
      <c r="K208" s="2"/>
      <c r="L208" s="2"/>
      <c r="M208" s="2"/>
      <c r="N208" s="2"/>
      <c r="O208" s="2"/>
      <c r="P208" s="2"/>
      <c r="Q208" s="2"/>
      <c r="R208" s="2"/>
      <c r="S208" s="2"/>
      <c r="T208" s="2"/>
      <c r="U208" s="2"/>
      <c r="V208" s="2"/>
      <c r="W208" s="2"/>
      <c r="X208" s="2"/>
    </row>
    <row r="209" customFormat="false" ht="36.75" hidden="false" customHeight="true" outlineLevel="0" collapsed="false">
      <c r="A209" s="2"/>
      <c r="B209" s="2"/>
      <c r="C209" s="2"/>
      <c r="D209" s="2"/>
      <c r="E209" s="2"/>
      <c r="F209" s="2"/>
      <c r="G209" s="2"/>
      <c r="H209" s="2"/>
      <c r="I209" s="2"/>
      <c r="J209" s="2"/>
      <c r="K209" s="2"/>
      <c r="L209" s="2"/>
      <c r="M209" s="2"/>
      <c r="N209" s="2"/>
      <c r="O209" s="2"/>
      <c r="P209" s="2"/>
      <c r="Q209" s="2"/>
      <c r="R209" s="2"/>
      <c r="S209" s="2"/>
      <c r="T209" s="2"/>
      <c r="U209" s="2"/>
      <c r="V209" s="2"/>
      <c r="W209" s="2"/>
      <c r="X209" s="2"/>
    </row>
    <row r="210" customFormat="false" ht="36.75" hidden="false" customHeight="true" outlineLevel="0" collapsed="false">
      <c r="A210" s="2"/>
      <c r="B210" s="2"/>
      <c r="C210" s="2"/>
      <c r="D210" s="2"/>
      <c r="E210" s="2"/>
      <c r="F210" s="2"/>
      <c r="G210" s="2"/>
      <c r="H210" s="2"/>
      <c r="I210" s="2"/>
      <c r="J210" s="2"/>
      <c r="K210" s="2"/>
      <c r="L210" s="2"/>
      <c r="M210" s="2"/>
      <c r="N210" s="2"/>
      <c r="O210" s="2"/>
      <c r="P210" s="2"/>
      <c r="Q210" s="2"/>
      <c r="R210" s="2"/>
      <c r="S210" s="2"/>
      <c r="T210" s="2"/>
      <c r="U210" s="2"/>
      <c r="V210" s="2"/>
      <c r="W210" s="2"/>
      <c r="X210" s="2"/>
    </row>
    <row r="211" customFormat="false" ht="36.75" hidden="false" customHeight="true" outlineLevel="0" collapsed="false">
      <c r="A211" s="2"/>
      <c r="B211" s="2"/>
      <c r="C211" s="2"/>
      <c r="D211" s="2"/>
      <c r="E211" s="2"/>
      <c r="F211" s="2"/>
      <c r="G211" s="2"/>
      <c r="H211" s="2"/>
      <c r="I211" s="2"/>
      <c r="J211" s="2"/>
      <c r="K211" s="2"/>
      <c r="L211" s="2"/>
      <c r="M211" s="2"/>
      <c r="N211" s="2"/>
      <c r="O211" s="2"/>
      <c r="P211" s="2"/>
      <c r="Q211" s="2"/>
      <c r="R211" s="2"/>
      <c r="S211" s="2"/>
      <c r="T211" s="2"/>
      <c r="U211" s="2"/>
      <c r="V211" s="2"/>
      <c r="W211" s="2"/>
      <c r="X211" s="2"/>
    </row>
    <row r="212" customFormat="false" ht="36.75" hidden="false" customHeight="true" outlineLevel="0" collapsed="false">
      <c r="A212" s="2"/>
      <c r="B212" s="2"/>
      <c r="C212" s="2"/>
      <c r="D212" s="2"/>
      <c r="E212" s="2"/>
      <c r="F212" s="2"/>
      <c r="G212" s="2"/>
      <c r="H212" s="2"/>
      <c r="I212" s="2"/>
      <c r="J212" s="2"/>
      <c r="K212" s="2"/>
      <c r="L212" s="2"/>
      <c r="M212" s="2"/>
      <c r="N212" s="2"/>
      <c r="O212" s="2"/>
      <c r="P212" s="2"/>
      <c r="Q212" s="2"/>
      <c r="R212" s="2"/>
      <c r="S212" s="2"/>
      <c r="T212" s="2"/>
      <c r="U212" s="2"/>
      <c r="V212" s="2"/>
      <c r="W212" s="2"/>
      <c r="X212" s="2"/>
    </row>
    <row r="213" customFormat="false" ht="36.75" hidden="false" customHeight="true" outlineLevel="0" collapsed="false">
      <c r="A213" s="2"/>
      <c r="B213" s="2"/>
      <c r="C213" s="2"/>
      <c r="D213" s="2"/>
      <c r="E213" s="2"/>
      <c r="F213" s="2"/>
      <c r="G213" s="2"/>
      <c r="H213" s="2"/>
      <c r="I213" s="2"/>
      <c r="J213" s="2"/>
      <c r="K213" s="2"/>
      <c r="L213" s="2"/>
      <c r="M213" s="2"/>
      <c r="N213" s="2"/>
      <c r="O213" s="2"/>
      <c r="P213" s="2"/>
      <c r="Q213" s="2"/>
      <c r="R213" s="2"/>
      <c r="S213" s="2"/>
      <c r="T213" s="2"/>
      <c r="U213" s="2"/>
      <c r="V213" s="2"/>
      <c r="W213" s="2"/>
      <c r="X213" s="2"/>
    </row>
    <row r="214" customFormat="false" ht="36.75" hidden="false" customHeight="true" outlineLevel="0" collapsed="false">
      <c r="A214" s="2"/>
      <c r="B214" s="2"/>
      <c r="C214" s="2"/>
      <c r="D214" s="2"/>
      <c r="E214" s="2"/>
      <c r="F214" s="2"/>
      <c r="G214" s="2"/>
      <c r="H214" s="2"/>
      <c r="I214" s="2"/>
      <c r="J214" s="2"/>
      <c r="K214" s="2"/>
      <c r="L214" s="2"/>
      <c r="M214" s="2"/>
      <c r="N214" s="2"/>
      <c r="O214" s="2"/>
      <c r="P214" s="2"/>
      <c r="Q214" s="2"/>
      <c r="R214" s="2"/>
      <c r="S214" s="2"/>
      <c r="T214" s="2"/>
      <c r="U214" s="2"/>
      <c r="V214" s="2"/>
      <c r="W214" s="2"/>
      <c r="X214" s="2"/>
    </row>
    <row r="215" customFormat="false" ht="36.75" hidden="false" customHeight="true" outlineLevel="0" collapsed="false">
      <c r="A215" s="2"/>
      <c r="B215" s="2"/>
      <c r="C215" s="2"/>
      <c r="D215" s="2"/>
      <c r="E215" s="2"/>
      <c r="F215" s="2"/>
      <c r="G215" s="2"/>
      <c r="H215" s="2"/>
      <c r="I215" s="2"/>
      <c r="J215" s="2"/>
      <c r="K215" s="2"/>
      <c r="L215" s="2"/>
      <c r="M215" s="2"/>
      <c r="N215" s="2"/>
      <c r="O215" s="2"/>
      <c r="P215" s="2"/>
      <c r="Q215" s="2"/>
      <c r="R215" s="2"/>
      <c r="S215" s="2"/>
      <c r="T215" s="2"/>
      <c r="U215" s="2"/>
      <c r="V215" s="2"/>
      <c r="W215" s="2"/>
      <c r="X215" s="2"/>
    </row>
    <row r="216" customFormat="false" ht="36.75" hidden="false" customHeight="true" outlineLevel="0" collapsed="false">
      <c r="A216" s="2"/>
      <c r="B216" s="2"/>
      <c r="C216" s="2"/>
      <c r="D216" s="2"/>
      <c r="E216" s="2"/>
      <c r="F216" s="2"/>
      <c r="G216" s="2"/>
      <c r="H216" s="2"/>
      <c r="I216" s="2"/>
      <c r="J216" s="2"/>
      <c r="K216" s="2"/>
      <c r="L216" s="2"/>
      <c r="M216" s="2"/>
      <c r="N216" s="2"/>
      <c r="O216" s="2"/>
      <c r="P216" s="2"/>
      <c r="Q216" s="2"/>
      <c r="R216" s="2"/>
      <c r="S216" s="2"/>
      <c r="T216" s="2"/>
      <c r="U216" s="2"/>
      <c r="V216" s="2"/>
      <c r="W216" s="2"/>
      <c r="X216" s="2"/>
    </row>
    <row r="217" customFormat="false" ht="36.75" hidden="false" customHeight="true" outlineLevel="0" collapsed="false">
      <c r="A217" s="2"/>
      <c r="B217" s="2"/>
      <c r="C217" s="2"/>
      <c r="D217" s="2"/>
      <c r="E217" s="2"/>
      <c r="F217" s="2"/>
      <c r="G217" s="2"/>
      <c r="H217" s="2"/>
      <c r="I217" s="2"/>
      <c r="J217" s="2"/>
      <c r="K217" s="2"/>
      <c r="L217" s="2"/>
      <c r="M217" s="2"/>
      <c r="N217" s="2"/>
      <c r="O217" s="2"/>
      <c r="P217" s="2"/>
      <c r="Q217" s="2"/>
      <c r="R217" s="2"/>
      <c r="S217" s="2"/>
      <c r="T217" s="2"/>
      <c r="U217" s="2"/>
      <c r="V217" s="2"/>
      <c r="W217" s="2"/>
      <c r="X217" s="2"/>
    </row>
    <row r="218" customFormat="false" ht="36.75" hidden="false" customHeight="true" outlineLevel="0" collapsed="false">
      <c r="A218" s="2"/>
      <c r="B218" s="2"/>
      <c r="C218" s="2"/>
      <c r="D218" s="2"/>
      <c r="E218" s="2"/>
      <c r="F218" s="2"/>
      <c r="G218" s="2"/>
      <c r="H218" s="2"/>
      <c r="I218" s="2"/>
      <c r="J218" s="2"/>
      <c r="K218" s="2"/>
      <c r="L218" s="2"/>
      <c r="M218" s="2"/>
      <c r="N218" s="2"/>
      <c r="O218" s="2"/>
      <c r="P218" s="2"/>
      <c r="Q218" s="2"/>
      <c r="R218" s="2"/>
      <c r="S218" s="2"/>
      <c r="T218" s="2"/>
      <c r="U218" s="2"/>
      <c r="V218" s="2"/>
      <c r="W218" s="2"/>
      <c r="X218" s="2"/>
    </row>
    <row r="219" customFormat="false" ht="36.75" hidden="false" customHeight="true" outlineLevel="0" collapsed="false">
      <c r="A219" s="2"/>
      <c r="B219" s="2"/>
      <c r="C219" s="2"/>
      <c r="D219" s="2"/>
      <c r="E219" s="2"/>
      <c r="F219" s="2"/>
      <c r="G219" s="2"/>
      <c r="H219" s="2"/>
      <c r="I219" s="2"/>
      <c r="J219" s="2"/>
      <c r="K219" s="2"/>
      <c r="L219" s="2"/>
      <c r="M219" s="2"/>
      <c r="N219" s="2"/>
      <c r="O219" s="2"/>
      <c r="P219" s="2"/>
      <c r="Q219" s="2"/>
      <c r="R219" s="2"/>
      <c r="S219" s="2"/>
      <c r="T219" s="2"/>
      <c r="U219" s="2"/>
      <c r="V219" s="2"/>
      <c r="W219" s="2"/>
      <c r="X219" s="2"/>
    </row>
    <row r="220" customFormat="false" ht="36.75" hidden="false" customHeight="true" outlineLevel="0" collapsed="false">
      <c r="A220" s="2"/>
      <c r="B220" s="2"/>
      <c r="C220" s="2"/>
      <c r="D220" s="2"/>
      <c r="E220" s="2"/>
      <c r="F220" s="2"/>
      <c r="G220" s="2"/>
      <c r="H220" s="2"/>
      <c r="I220" s="2"/>
      <c r="J220" s="2"/>
      <c r="K220" s="2"/>
      <c r="L220" s="2"/>
      <c r="M220" s="2"/>
      <c r="N220" s="2"/>
      <c r="O220" s="2"/>
      <c r="P220" s="2"/>
      <c r="Q220" s="2"/>
      <c r="R220" s="2"/>
      <c r="S220" s="2"/>
      <c r="T220" s="2"/>
      <c r="U220" s="2"/>
      <c r="V220" s="2"/>
      <c r="W220" s="2"/>
      <c r="X220" s="2"/>
    </row>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8">
    <mergeCell ref="B2:D2"/>
    <mergeCell ref="B3:D3"/>
    <mergeCell ref="C4:D4"/>
    <mergeCell ref="C5:D5"/>
    <mergeCell ref="C6:D6"/>
    <mergeCell ref="C7:D7"/>
    <mergeCell ref="C8:D8"/>
    <mergeCell ref="C9:D9"/>
    <mergeCell ref="C10:D10"/>
    <mergeCell ref="C11:D11"/>
    <mergeCell ref="C12:D12"/>
    <mergeCell ref="C13:D13"/>
    <mergeCell ref="C14:D14"/>
    <mergeCell ref="B15:B17"/>
    <mergeCell ref="C15:D15"/>
    <mergeCell ref="C17:D17"/>
    <mergeCell ref="C18:D18"/>
    <mergeCell ref="C19:D19"/>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H1000"/>
  <sheetViews>
    <sheetView showFormulas="false" showGridLines="true" showRowColHeaders="true" showZeros="true" rightToLeft="false" tabSelected="false" showOutlineSymbols="true" defaultGridColor="true" view="normal" topLeftCell="A1" colorId="64" zoomScale="50" zoomScaleNormal="50" zoomScalePageLayoutView="100" workbookViewId="0">
      <selection pane="topLeft" activeCell="A1" activeCellId="0" sqref="A1"/>
    </sheetView>
  </sheetViews>
  <sheetFormatPr defaultColWidth="14.4296875" defaultRowHeight="15" customHeight="true" zeroHeight="false" outlineLevelRow="0" outlineLevelCol="0"/>
  <cols>
    <col collapsed="false" customWidth="true" hidden="false" outlineLevel="0" max="1" min="1" style="1" width="46.71"/>
    <col collapsed="false" customWidth="true" hidden="false" outlineLevel="0" max="2" min="2" style="1" width="45.71"/>
    <col collapsed="false" customWidth="true" hidden="false" outlineLevel="0" max="3" min="3" style="1" width="19.29"/>
    <col collapsed="false" customWidth="true" hidden="false" outlineLevel="0" max="6" min="4" style="1" width="26.43"/>
    <col collapsed="false" customWidth="true" hidden="false" outlineLevel="0" max="7" min="7" style="1" width="27"/>
    <col collapsed="false" customWidth="true" hidden="false" outlineLevel="0" max="8" min="8" style="1" width="15.14"/>
  </cols>
  <sheetData>
    <row r="1" customFormat="false" ht="12.75" hidden="false" customHeight="true" outlineLevel="0" collapsed="false">
      <c r="A1" s="16" t="s">
        <v>31</v>
      </c>
      <c r="B1" s="17" t="s">
        <v>31</v>
      </c>
      <c r="C1" s="18"/>
      <c r="D1" s="18" t="s">
        <v>32</v>
      </c>
      <c r="E1" s="18" t="s">
        <v>33</v>
      </c>
      <c r="F1" s="18"/>
      <c r="G1" s="18" t="s">
        <v>34</v>
      </c>
      <c r="H1" s="18" t="s">
        <v>35</v>
      </c>
    </row>
    <row r="2" customFormat="false" ht="12.75" hidden="false" customHeight="true" outlineLevel="0" collapsed="false">
      <c r="A2" s="16" t="s">
        <v>36</v>
      </c>
      <c r="B2" s="19" t="str">
        <f aca="false">A2</f>
        <v>Air</v>
      </c>
      <c r="C2" s="18"/>
      <c r="D2" s="18" t="s">
        <v>37</v>
      </c>
      <c r="E2" s="18" t="s">
        <v>38</v>
      </c>
      <c r="F2" s="18"/>
      <c r="G2" s="18" t="s">
        <v>39</v>
      </c>
      <c r="H2" s="18" t="s">
        <v>40</v>
      </c>
    </row>
    <row r="3" customFormat="false" ht="12.75" hidden="false" customHeight="true" outlineLevel="0" collapsed="false">
      <c r="A3" s="20" t="s">
        <v>41</v>
      </c>
      <c r="B3" s="21" t="str">
        <f aca="false">A3</f>
        <v>Gases in either gaseous or liquefied condition</v>
      </c>
      <c r="C3" s="18"/>
      <c r="D3" s="18" t="s">
        <v>42</v>
      </c>
      <c r="E3" s="18"/>
      <c r="F3" s="18"/>
      <c r="G3" s="18" t="s">
        <v>43</v>
      </c>
      <c r="H3" s="18" t="s">
        <v>44</v>
      </c>
    </row>
    <row r="4" customFormat="false" ht="12.75" hidden="false" customHeight="true" outlineLevel="0" collapsed="false">
      <c r="A4" s="16" t="s">
        <v>45</v>
      </c>
      <c r="B4" s="22" t="str">
        <f aca="false">A4</f>
        <v>Liquids and fixed materials</v>
      </c>
      <c r="C4" s="18"/>
      <c r="D4" s="18" t="s">
        <v>46</v>
      </c>
      <c r="E4" s="18"/>
      <c r="F4" s="18"/>
      <c r="G4" s="18" t="s">
        <v>47</v>
      </c>
      <c r="H4" s="18" t="s">
        <v>48</v>
      </c>
    </row>
    <row r="5" customFormat="false" ht="12.75" hidden="false" customHeight="true" outlineLevel="0" collapsed="false">
      <c r="A5" s="18" t="s">
        <v>49</v>
      </c>
      <c r="B5" s="23" t="str">
        <f aca="false">A5</f>
        <v>Alkalis</v>
      </c>
      <c r="C5" s="18"/>
      <c r="D5" s="18" t="s">
        <v>50</v>
      </c>
      <c r="F5" s="18"/>
      <c r="G5" s="18" t="s">
        <v>51</v>
      </c>
      <c r="H5" s="18" t="s">
        <v>52</v>
      </c>
    </row>
    <row r="6" customFormat="false" ht="12.75" hidden="false" customHeight="true" outlineLevel="0" collapsed="false">
      <c r="A6" s="16" t="s">
        <v>53</v>
      </c>
      <c r="B6" s="24" t="str">
        <f aca="false">A6</f>
        <v>Acids</v>
      </c>
      <c r="C6" s="18"/>
      <c r="D6" s="18" t="s">
        <v>54</v>
      </c>
      <c r="F6" s="18"/>
      <c r="G6" s="18" t="s">
        <v>55</v>
      </c>
      <c r="H6" s="18" t="s">
        <v>56</v>
      </c>
    </row>
    <row r="7" customFormat="false" ht="12.75" hidden="false" customHeight="true" outlineLevel="0" collapsed="false">
      <c r="A7" s="16" t="s">
        <v>57</v>
      </c>
      <c r="B7" s="25" t="str">
        <f aca="false">A7</f>
        <v>Firefighting Medium</v>
      </c>
      <c r="C7" s="18"/>
      <c r="D7" s="18"/>
      <c r="F7" s="18"/>
      <c r="G7" s="18" t="s">
        <v>58</v>
      </c>
      <c r="H7" s="18" t="s">
        <v>59</v>
      </c>
    </row>
    <row r="8" customFormat="false" ht="12.75" hidden="false" customHeight="true" outlineLevel="0" collapsed="false">
      <c r="A8" s="16" t="s">
        <v>60</v>
      </c>
      <c r="B8" s="26" t="str">
        <f aca="false">A8</f>
        <v>Hazardous Substances</v>
      </c>
      <c r="C8" s="18"/>
      <c r="D8" s="18"/>
      <c r="E8" s="18" t="s">
        <v>61</v>
      </c>
      <c r="F8" s="18"/>
      <c r="G8" s="18" t="s">
        <v>62</v>
      </c>
      <c r="H8" s="18" t="s">
        <v>63</v>
      </c>
    </row>
    <row r="9" customFormat="false" ht="12.75" hidden="false" customHeight="true" outlineLevel="0" collapsed="false">
      <c r="A9" s="18"/>
      <c r="B9" s="18"/>
      <c r="C9" s="18"/>
      <c r="D9" s="18" t="s">
        <v>64</v>
      </c>
      <c r="E9" s="18" t="s">
        <v>65</v>
      </c>
      <c r="F9" s="18"/>
      <c r="G9" s="18" t="s">
        <v>66</v>
      </c>
      <c r="H9" s="18" t="s">
        <v>67</v>
      </c>
    </row>
    <row r="10" customFormat="false" ht="12.75" hidden="false" customHeight="true" outlineLevel="0" collapsed="false">
      <c r="D10" s="18" t="s">
        <v>68</v>
      </c>
      <c r="E10" s="18"/>
      <c r="H10" s="18" t="s">
        <v>69</v>
      </c>
    </row>
    <row r="11" customFormat="false" ht="12.75" hidden="false" customHeight="true" outlineLevel="0" collapsed="false">
      <c r="E11" s="18" t="s">
        <v>70</v>
      </c>
      <c r="H11" s="18" t="s">
        <v>71</v>
      </c>
    </row>
    <row r="12" customFormat="false" ht="12.75" hidden="false" customHeight="true" outlineLevel="0" collapsed="false">
      <c r="A12" s="18"/>
      <c r="B12" s="9"/>
      <c r="C12" s="9"/>
      <c r="D12" s="9"/>
      <c r="E12" s="18" t="s">
        <v>72</v>
      </c>
      <c r="F12" s="9"/>
    </row>
    <row r="13" customFormat="false" ht="12.75" hidden="false" customHeight="true" outlineLevel="0" collapsed="false">
      <c r="A13" s="27" t="s">
        <v>73</v>
      </c>
      <c r="E13" s="18" t="s">
        <v>74</v>
      </c>
    </row>
    <row r="14" customFormat="false" ht="12.75" hidden="false" customHeight="true" outlineLevel="0" collapsed="false">
      <c r="A14" s="28" t="s">
        <v>75</v>
      </c>
      <c r="B14" s="9"/>
      <c r="C14" s="9"/>
      <c r="D14" s="9"/>
      <c r="E14" s="9"/>
      <c r="F14" s="9"/>
    </row>
    <row r="15" customFormat="false" ht="12.75" hidden="false" customHeight="true" outlineLevel="0" collapsed="false">
      <c r="A15" s="28" t="s">
        <v>76</v>
      </c>
    </row>
    <row r="16" customFormat="false" ht="12.75" hidden="false" customHeight="true" outlineLevel="0" collapsed="false">
      <c r="A16" s="28" t="s">
        <v>77</v>
      </c>
      <c r="B16" s="9"/>
      <c r="C16" s="9"/>
      <c r="D16" s="9"/>
      <c r="E16" s="9"/>
      <c r="F16" s="9"/>
    </row>
    <row r="17" customFormat="false" ht="12.75" hidden="false" customHeight="true" outlineLevel="0" collapsed="false">
      <c r="A17" s="28" t="s">
        <v>78</v>
      </c>
    </row>
    <row r="18" customFormat="false" ht="12.75" hidden="false" customHeight="true" outlineLevel="0" collapsed="false">
      <c r="A18" s="29" t="s">
        <v>79</v>
      </c>
      <c r="B18" s="9"/>
      <c r="C18" s="9"/>
      <c r="D18" s="9"/>
      <c r="E18" s="9"/>
      <c r="F18" s="9"/>
    </row>
    <row r="19" customFormat="false" ht="12.75" hidden="false" customHeight="true" outlineLevel="0" collapsed="false">
      <c r="A19" s="28" t="s">
        <v>80</v>
      </c>
    </row>
    <row r="20" customFormat="false" ht="12.75" hidden="false" customHeight="true" outlineLevel="0" collapsed="false">
      <c r="B20" s="9"/>
      <c r="C20" s="9"/>
      <c r="D20" s="9"/>
      <c r="E20" s="9"/>
      <c r="F20" s="9"/>
    </row>
    <row r="21" customFormat="false" ht="12.75" hidden="false" customHeight="true" outlineLevel="0" collapsed="false"/>
    <row r="22" customFormat="false" ht="12.75" hidden="false" customHeight="true" outlineLevel="0" collapsed="false">
      <c r="C22" s="30" t="s">
        <v>81</v>
      </c>
    </row>
    <row r="23" customFormat="false" ht="12.75" hidden="false" customHeight="true" outlineLevel="0" collapsed="false">
      <c r="A23" s="31" t="s">
        <v>82</v>
      </c>
      <c r="B23" s="31" t="s">
        <v>83</v>
      </c>
      <c r="C23" s="31" t="str">
        <f aca="false">A23&amp;"|"&amp;B23</f>
        <v>Adhesive|Environment</v>
      </c>
      <c r="D23" s="31" t="s">
        <v>84</v>
      </c>
    </row>
    <row r="24" customFormat="false" ht="12.75" hidden="false" customHeight="true" outlineLevel="0" collapsed="false">
      <c r="A24" s="31" t="s">
        <v>61</v>
      </c>
      <c r="B24" s="31" t="s">
        <v>70</v>
      </c>
      <c r="C24" s="31" t="str">
        <f aca="false">A24&amp;"|"&amp;B24</f>
        <v>With adhesive|Indoor</v>
      </c>
      <c r="D24" s="31" t="s">
        <v>85</v>
      </c>
    </row>
    <row r="25" customFormat="false" ht="12.75" hidden="false" customHeight="true" outlineLevel="0" collapsed="false">
      <c r="A25" s="31" t="s">
        <v>61</v>
      </c>
      <c r="B25" s="31" t="s">
        <v>72</v>
      </c>
      <c r="C25" s="31" t="str">
        <f aca="false">A25&amp;"|"&amp;B25</f>
        <v>With adhesive|Outdoor (5y)</v>
      </c>
      <c r="D25" s="31" t="s">
        <v>86</v>
      </c>
    </row>
    <row r="26" customFormat="false" ht="12.75" hidden="false" customHeight="true" outlineLevel="0" collapsed="false">
      <c r="A26" s="31" t="s">
        <v>61</v>
      </c>
      <c r="B26" s="31" t="s">
        <v>74</v>
      </c>
      <c r="C26" s="31" t="str">
        <f aca="false">A26&amp;"|"&amp;B26</f>
        <v>With adhesive|Outdoor+ (10y)</v>
      </c>
      <c r="D26" s="31" t="s">
        <v>87</v>
      </c>
    </row>
    <row r="27" customFormat="false" ht="12.75" hidden="false" customHeight="true" outlineLevel="0" collapsed="false">
      <c r="A27" s="31" t="s">
        <v>65</v>
      </c>
      <c r="B27" s="31" t="s">
        <v>70</v>
      </c>
      <c r="C27" s="31" t="str">
        <f aca="false">A27&amp;"|"&amp;B27</f>
        <v>Without adhesive|Indoor</v>
      </c>
      <c r="D27" s="31" t="s">
        <v>88</v>
      </c>
    </row>
    <row r="28" customFormat="false" ht="12.75" hidden="false" customHeight="true" outlineLevel="0" collapsed="false">
      <c r="A28" s="31" t="s">
        <v>65</v>
      </c>
      <c r="B28" s="31" t="s">
        <v>72</v>
      </c>
      <c r="C28" s="31" t="str">
        <f aca="false">A28&amp;"|"&amp;B28</f>
        <v>Without adhesive|Outdoor (5y)</v>
      </c>
      <c r="D28" s="31" t="s">
        <v>89</v>
      </c>
    </row>
    <row r="29" customFormat="false" ht="12.75" hidden="false" customHeight="true" outlineLevel="0" collapsed="false">
      <c r="A29" s="31" t="s">
        <v>65</v>
      </c>
      <c r="B29" s="31" t="s">
        <v>74</v>
      </c>
      <c r="C29" s="31" t="str">
        <f aca="false">A29&amp;"|"&amp;B29</f>
        <v>Without adhesive|Outdoor+ (10y)</v>
      </c>
      <c r="D29" s="31" t="s">
        <v>90</v>
      </c>
    </row>
    <row r="30" customFormat="false" ht="12.75" hidden="false" customHeight="true" outlineLevel="0" collapsed="false"/>
    <row r="31" customFormat="false" ht="12.75" hidden="false" customHeight="true" outlineLevel="0" collapsed="false"/>
    <row r="32" customFormat="false" ht="12.75" hidden="false" customHeight="true" outlineLevel="0" collapsed="false"/>
    <row r="33" customFormat="false" ht="12.75" hidden="false" customHeight="true" outlineLevel="0" collapsed="false"/>
    <row r="34" customFormat="false" ht="12.75" hidden="false" customHeight="true" outlineLevel="0" collapsed="false"/>
    <row r="35" customFormat="false" ht="12.75" hidden="false" customHeight="true" outlineLevel="0" collapsed="false"/>
    <row r="36" customFormat="false" ht="12.75" hidden="false" customHeight="true" outlineLevel="0" collapsed="false"/>
    <row r="37" customFormat="false" ht="12.75" hidden="false" customHeight="true" outlineLevel="0" collapsed="false"/>
    <row r="38" customFormat="false" ht="12.75" hidden="false" customHeight="true" outlineLevel="0" collapsed="false"/>
    <row r="39" customFormat="false" ht="12.75" hidden="false" customHeight="true" outlineLevel="0" collapsed="false"/>
    <row r="40" customFormat="false" ht="12.75" hidden="false" customHeight="true" outlineLevel="0" collapsed="false"/>
    <row r="41" customFormat="false" ht="12.75" hidden="false" customHeight="true" outlineLevel="0" collapsed="false"/>
    <row r="42" customFormat="false" ht="12.75" hidden="false" customHeight="true" outlineLevel="0" collapsed="false"/>
    <row r="43" customFormat="false" ht="12.75" hidden="false" customHeight="true" outlineLevel="0" collapsed="false"/>
    <row r="44" customFormat="false" ht="12.75" hidden="false" customHeight="true" outlineLevel="0" collapsed="false"/>
    <row r="45" customFormat="false" ht="12.75" hidden="false" customHeight="true" outlineLevel="0" collapsed="false"/>
    <row r="46" customFormat="false" ht="12.75" hidden="false" customHeight="true" outlineLevel="0" collapsed="false"/>
    <row r="47" customFormat="false" ht="12.75" hidden="false" customHeight="true" outlineLevel="0" collapsed="false"/>
    <row r="48" customFormat="false" ht="12.75" hidden="false" customHeight="true" outlineLevel="0" collapsed="false"/>
    <row r="49" customFormat="false" ht="12.75" hidden="false" customHeight="true" outlineLevel="0" collapsed="false"/>
    <row r="50" customFormat="false" ht="12.75" hidden="false" customHeight="true" outlineLevel="0" collapsed="false"/>
    <row r="51" customFormat="false" ht="12.75" hidden="false" customHeight="true" outlineLevel="0" collapsed="false"/>
    <row r="52" customFormat="false" ht="12.75" hidden="false" customHeight="true" outlineLevel="0" collapsed="false"/>
    <row r="53" customFormat="false" ht="12.75" hidden="false" customHeight="true" outlineLevel="0" collapsed="false"/>
    <row r="54" customFormat="false" ht="12.75" hidden="false" customHeight="true" outlineLevel="0" collapsed="false"/>
    <row r="55" customFormat="false" ht="12.75" hidden="false" customHeight="true" outlineLevel="0" collapsed="false"/>
    <row r="56" customFormat="false" ht="12.75" hidden="false" customHeight="true" outlineLevel="0" collapsed="false"/>
    <row r="57" customFormat="false" ht="12.75" hidden="false" customHeight="true" outlineLevel="0" collapsed="false"/>
    <row r="58" customFormat="false" ht="12.75" hidden="false" customHeight="true" outlineLevel="0" collapsed="false"/>
    <row r="59" customFormat="false" ht="12.75" hidden="false" customHeight="true" outlineLevel="0" collapsed="false"/>
    <row r="60" customFormat="false" ht="12.75" hidden="false" customHeight="true" outlineLevel="0" collapsed="false"/>
    <row r="61" customFormat="false" ht="12.75" hidden="false" customHeight="true" outlineLevel="0" collapsed="false"/>
    <row r="62" customFormat="false" ht="12.75" hidden="false" customHeight="true" outlineLevel="0" collapsed="false"/>
    <row r="63" customFormat="false" ht="12.75" hidden="false" customHeight="true" outlineLevel="0" collapsed="false"/>
    <row r="64" customFormat="false" ht="12.75" hidden="false" customHeight="true" outlineLevel="0" collapsed="false"/>
    <row r="65" customFormat="false" ht="12.75" hidden="false" customHeight="true" outlineLevel="0" collapsed="false"/>
    <row r="66" customFormat="false" ht="12.75" hidden="false" customHeight="true" outlineLevel="0" collapsed="false"/>
    <row r="67" customFormat="false" ht="12.75" hidden="false" customHeight="true" outlineLevel="0" collapsed="false"/>
    <row r="68" customFormat="false" ht="12.75" hidden="false" customHeight="true" outlineLevel="0" collapsed="false"/>
    <row r="69" customFormat="false" ht="12.75" hidden="false" customHeight="true" outlineLevel="0" collapsed="false"/>
    <row r="70" customFormat="false" ht="12.75" hidden="false" customHeight="true" outlineLevel="0" collapsed="false"/>
    <row r="71" customFormat="false" ht="12.75" hidden="false" customHeight="true" outlineLevel="0" collapsed="false"/>
    <row r="72" customFormat="false" ht="12.75" hidden="false" customHeight="true" outlineLevel="0" collapsed="false"/>
    <row r="73" customFormat="false" ht="12.75" hidden="false" customHeight="true" outlineLevel="0" collapsed="false"/>
    <row r="74" customFormat="false" ht="12.75" hidden="false" customHeight="true" outlineLevel="0" collapsed="false"/>
    <row r="75" customFormat="false" ht="12.75" hidden="false" customHeight="true" outlineLevel="0" collapsed="false"/>
    <row r="76" customFormat="false" ht="12.75" hidden="false" customHeight="true" outlineLevel="0" collapsed="false"/>
    <row r="77" customFormat="false" ht="12.75" hidden="false" customHeight="true" outlineLevel="0" collapsed="false"/>
    <row r="78" customFormat="false" ht="12.75" hidden="false" customHeight="true" outlineLevel="0" collapsed="false"/>
    <row r="79" customFormat="false" ht="12.75" hidden="false" customHeight="true" outlineLevel="0" collapsed="false"/>
    <row r="80" customFormat="false" ht="12.75" hidden="false" customHeight="true" outlineLevel="0" collapsed="false"/>
    <row r="81" customFormat="false" ht="12.75" hidden="false" customHeight="true" outlineLevel="0" collapsed="false"/>
    <row r="82" customFormat="false" ht="12.75" hidden="false" customHeight="true" outlineLevel="0" collapsed="false"/>
    <row r="83" customFormat="false" ht="12.75" hidden="false" customHeight="true" outlineLevel="0" collapsed="false"/>
    <row r="84" customFormat="false" ht="12.75" hidden="false" customHeight="true" outlineLevel="0" collapsed="false"/>
    <row r="85" customFormat="false" ht="12.75" hidden="false" customHeight="true" outlineLevel="0" collapsed="false"/>
    <row r="86" customFormat="false" ht="12.75" hidden="false" customHeight="true" outlineLevel="0" collapsed="false"/>
    <row r="87" customFormat="false" ht="12.75" hidden="false" customHeight="true" outlineLevel="0" collapsed="false"/>
    <row r="88" customFormat="false" ht="12.75" hidden="false" customHeight="true" outlineLevel="0" collapsed="false"/>
    <row r="89" customFormat="false" ht="12.75" hidden="false" customHeight="true" outlineLevel="0" collapsed="false"/>
    <row r="90" customFormat="false" ht="12.75" hidden="false" customHeight="true" outlineLevel="0" collapsed="false"/>
    <row r="91" customFormat="false" ht="12.75" hidden="false" customHeight="true" outlineLevel="0" collapsed="false"/>
    <row r="92" customFormat="false" ht="12.75" hidden="false" customHeight="true" outlineLevel="0" collapsed="false"/>
    <row r="93" customFormat="false" ht="12.75" hidden="false" customHeight="true" outlineLevel="0" collapsed="false"/>
    <row r="94" customFormat="false" ht="12.75" hidden="false" customHeight="true" outlineLevel="0" collapsed="false"/>
    <row r="95" customFormat="false" ht="12.75" hidden="false" customHeight="true" outlineLevel="0" collapsed="false"/>
    <row r="96" customFormat="false" ht="12.75" hidden="false" customHeight="true" outlineLevel="0" collapsed="false"/>
    <row r="97" customFormat="false" ht="12.75" hidden="false" customHeight="true" outlineLevel="0" collapsed="false"/>
    <row r="98" customFormat="false" ht="12.75" hidden="false" customHeight="true" outlineLevel="0" collapsed="false"/>
    <row r="99" customFormat="false" ht="12.75" hidden="false" customHeight="true" outlineLevel="0" collapsed="false"/>
    <row r="100" customFormat="false" ht="12.75" hidden="false" customHeight="true" outlineLevel="0" collapsed="false"/>
    <row r="101" customFormat="false" ht="12.75" hidden="false" customHeight="true" outlineLevel="0" collapsed="false"/>
    <row r="102" customFormat="false" ht="12.75" hidden="false" customHeight="true" outlineLevel="0" collapsed="false"/>
    <row r="103" customFormat="false" ht="12.75" hidden="false" customHeight="true" outlineLevel="0" collapsed="false"/>
    <row r="104" customFormat="false" ht="12.75" hidden="false" customHeight="true" outlineLevel="0" collapsed="false"/>
    <row r="105" customFormat="false" ht="12.75" hidden="false" customHeight="true" outlineLevel="0" collapsed="false"/>
    <row r="106" customFormat="false" ht="12.75" hidden="false" customHeight="true" outlineLevel="0" collapsed="false"/>
    <row r="107" customFormat="false" ht="12.75" hidden="false" customHeight="true" outlineLevel="0" collapsed="false"/>
    <row r="108" customFormat="false" ht="12.75" hidden="false" customHeight="true" outlineLevel="0" collapsed="false"/>
    <row r="109" customFormat="false" ht="12.75" hidden="false" customHeight="true" outlineLevel="0" collapsed="false"/>
    <row r="110" customFormat="false" ht="12.75" hidden="false" customHeight="true" outlineLevel="0" collapsed="false"/>
    <row r="111" customFormat="false" ht="12.75" hidden="false" customHeight="true" outlineLevel="0" collapsed="false"/>
    <row r="112" customFormat="false" ht="12.75" hidden="false" customHeight="true" outlineLevel="0" collapsed="false"/>
    <row r="113" customFormat="false" ht="12.75" hidden="false" customHeight="true" outlineLevel="0" collapsed="false"/>
    <row r="114" customFormat="false" ht="12.75" hidden="false" customHeight="true" outlineLevel="0" collapsed="false"/>
    <row r="115" customFormat="false" ht="12.75" hidden="false" customHeight="true" outlineLevel="0" collapsed="false"/>
    <row r="116" customFormat="false" ht="12.75" hidden="false" customHeight="true" outlineLevel="0" collapsed="false"/>
    <row r="117" customFormat="false" ht="12.75" hidden="false" customHeight="true" outlineLevel="0" collapsed="false"/>
    <row r="118" customFormat="false" ht="12.75" hidden="false" customHeight="true" outlineLevel="0" collapsed="false"/>
    <row r="119" customFormat="false" ht="12.75" hidden="false" customHeight="true" outlineLevel="0" collapsed="false"/>
    <row r="120" customFormat="false" ht="12.75" hidden="false" customHeight="true" outlineLevel="0" collapsed="false"/>
    <row r="121" customFormat="false" ht="12.75" hidden="false" customHeight="true" outlineLevel="0" collapsed="false"/>
    <row r="122" customFormat="false" ht="12.75" hidden="false" customHeight="true" outlineLevel="0" collapsed="false"/>
    <row r="123" customFormat="false" ht="12.75" hidden="false" customHeight="true" outlineLevel="0" collapsed="false"/>
    <row r="124" customFormat="false" ht="12.75" hidden="false" customHeight="true" outlineLevel="0" collapsed="false"/>
    <row r="125" customFormat="false" ht="12.75" hidden="false" customHeight="true" outlineLevel="0" collapsed="false"/>
    <row r="126" customFormat="false" ht="12.75" hidden="false" customHeight="true" outlineLevel="0" collapsed="false"/>
    <row r="127" customFormat="false" ht="12.75" hidden="false" customHeight="true" outlineLevel="0" collapsed="false"/>
    <row r="128" customFormat="false" ht="12.75" hidden="false" customHeight="true" outlineLevel="0" collapsed="false"/>
    <row r="129" customFormat="false" ht="12.75" hidden="false" customHeight="true" outlineLevel="0" collapsed="false"/>
    <row r="130" customFormat="false" ht="12.75" hidden="false" customHeight="true" outlineLevel="0" collapsed="false"/>
    <row r="131" customFormat="false" ht="12.75" hidden="false" customHeight="true" outlineLevel="0" collapsed="false"/>
    <row r="132" customFormat="false" ht="12.75" hidden="false" customHeight="true" outlineLevel="0" collapsed="false"/>
    <row r="133" customFormat="false" ht="12.75" hidden="false" customHeight="true" outlineLevel="0" collapsed="false"/>
    <row r="134" customFormat="false" ht="12.75" hidden="false" customHeight="true" outlineLevel="0" collapsed="false"/>
    <row r="135" customFormat="false" ht="12.75" hidden="false" customHeight="true" outlineLevel="0" collapsed="false"/>
    <row r="136" customFormat="false" ht="12.75" hidden="false" customHeight="true" outlineLevel="0" collapsed="false"/>
    <row r="137" customFormat="false" ht="12.75" hidden="false" customHeight="true" outlineLevel="0" collapsed="false"/>
    <row r="138" customFormat="false" ht="12.75" hidden="false" customHeight="true" outlineLevel="0" collapsed="false"/>
    <row r="139" customFormat="false" ht="12.75" hidden="false" customHeight="true" outlineLevel="0" collapsed="false"/>
    <row r="140" customFormat="false" ht="12.75" hidden="false" customHeight="true" outlineLevel="0" collapsed="false"/>
    <row r="141" customFormat="false" ht="12.75" hidden="false" customHeight="true" outlineLevel="0" collapsed="false"/>
    <row r="142" customFormat="false" ht="12.75" hidden="false" customHeight="true" outlineLevel="0" collapsed="false"/>
    <row r="143" customFormat="false" ht="12.75" hidden="false" customHeight="true" outlineLevel="0" collapsed="false"/>
    <row r="144" customFormat="false" ht="12.75" hidden="false" customHeight="true" outlineLevel="0" collapsed="false"/>
    <row r="145" customFormat="false" ht="12.75" hidden="false" customHeight="true" outlineLevel="0" collapsed="false"/>
    <row r="146" customFormat="false" ht="12.75" hidden="false" customHeight="true" outlineLevel="0" collapsed="false"/>
    <row r="147" customFormat="false" ht="12.75" hidden="false" customHeight="true" outlineLevel="0" collapsed="false"/>
    <row r="148" customFormat="false" ht="12.75" hidden="false" customHeight="true" outlineLevel="0" collapsed="false"/>
    <row r="149" customFormat="false" ht="12.75" hidden="false" customHeight="true" outlineLevel="0" collapsed="false"/>
    <row r="150" customFormat="false" ht="12.75" hidden="false" customHeight="true" outlineLevel="0" collapsed="false"/>
    <row r="151" customFormat="false" ht="12.75" hidden="false" customHeight="true" outlineLevel="0" collapsed="false"/>
    <row r="152" customFormat="false" ht="12.75" hidden="false" customHeight="true" outlineLevel="0" collapsed="false"/>
    <row r="153" customFormat="false" ht="12.75" hidden="false" customHeight="true" outlineLevel="0" collapsed="false"/>
    <row r="154" customFormat="false" ht="12.75" hidden="false" customHeight="true" outlineLevel="0" collapsed="false"/>
    <row r="155" customFormat="false" ht="12.75" hidden="false" customHeight="true" outlineLevel="0" collapsed="false"/>
    <row r="156" customFormat="false" ht="12.75" hidden="false" customHeight="true" outlineLevel="0" collapsed="false"/>
    <row r="157" customFormat="false" ht="12.75" hidden="false" customHeight="true" outlineLevel="0" collapsed="false"/>
    <row r="158" customFormat="false" ht="12.75" hidden="false" customHeight="true" outlineLevel="0" collapsed="false"/>
    <row r="159" customFormat="false" ht="12.75" hidden="false" customHeight="true" outlineLevel="0" collapsed="false"/>
    <row r="160" customFormat="false" ht="12.75" hidden="false" customHeight="true" outlineLevel="0" collapsed="false"/>
    <row r="161" customFormat="false" ht="12.75" hidden="false" customHeight="true" outlineLevel="0" collapsed="false"/>
    <row r="162" customFormat="false" ht="12.75" hidden="false" customHeight="true" outlineLevel="0" collapsed="false"/>
    <row r="163" customFormat="false" ht="12.75" hidden="false" customHeight="true" outlineLevel="0" collapsed="false"/>
    <row r="164" customFormat="false" ht="12.75" hidden="false" customHeight="true" outlineLevel="0" collapsed="false"/>
    <row r="165" customFormat="false" ht="12.75" hidden="false" customHeight="true" outlineLevel="0" collapsed="false"/>
    <row r="166" customFormat="false" ht="12.75" hidden="false" customHeight="true" outlineLevel="0" collapsed="false"/>
    <row r="167" customFormat="false" ht="12.75" hidden="false" customHeight="true" outlineLevel="0" collapsed="false"/>
    <row r="168" customFormat="false" ht="12.75" hidden="false" customHeight="true" outlineLevel="0" collapsed="false"/>
    <row r="169" customFormat="false" ht="12.75" hidden="false" customHeight="true" outlineLevel="0" collapsed="false"/>
    <row r="170" customFormat="false" ht="12.75" hidden="false" customHeight="true" outlineLevel="0" collapsed="false"/>
    <row r="171" customFormat="false" ht="12.75" hidden="false" customHeight="true" outlineLevel="0" collapsed="false"/>
    <row r="172" customFormat="false" ht="12.75" hidden="false" customHeight="true" outlineLevel="0" collapsed="false"/>
    <row r="173" customFormat="false" ht="12.75" hidden="false" customHeight="true" outlineLevel="0" collapsed="false"/>
    <row r="174" customFormat="false" ht="12.75" hidden="false" customHeight="true" outlineLevel="0" collapsed="false"/>
    <row r="175" customFormat="false" ht="12.75" hidden="false" customHeight="true" outlineLevel="0" collapsed="false"/>
    <row r="176" customFormat="false" ht="12.75" hidden="false" customHeight="true" outlineLevel="0" collapsed="false"/>
    <row r="177" customFormat="false" ht="12.75" hidden="false" customHeight="true" outlineLevel="0" collapsed="false"/>
    <row r="178" customFormat="false" ht="12.75" hidden="false" customHeight="true" outlineLevel="0" collapsed="false"/>
    <row r="179" customFormat="false" ht="12.75" hidden="false" customHeight="true" outlineLevel="0" collapsed="false"/>
    <row r="180" customFormat="false" ht="12.75" hidden="false" customHeight="true" outlineLevel="0" collapsed="false"/>
    <row r="181" customFormat="false" ht="12.75" hidden="false" customHeight="true" outlineLevel="0" collapsed="false"/>
    <row r="182" customFormat="false" ht="12.75" hidden="false" customHeight="true" outlineLevel="0" collapsed="false"/>
    <row r="183" customFormat="false" ht="12.75" hidden="false" customHeight="true" outlineLevel="0" collapsed="false"/>
    <row r="184" customFormat="false" ht="12.75" hidden="false" customHeight="true" outlineLevel="0" collapsed="false"/>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89" customFormat="false" ht="12.75" hidden="false" customHeight="true" outlineLevel="0" collapsed="false"/>
    <row r="190" customFormat="false" ht="12.75" hidden="false" customHeight="true" outlineLevel="0" collapsed="false"/>
    <row r="191" customFormat="false" ht="12.75" hidden="false" customHeight="true" outlineLevel="0" collapsed="false"/>
    <row r="192" customFormat="false" ht="12.75" hidden="false" customHeight="true" outlineLevel="0" collapsed="false"/>
    <row r="193" customFormat="false" ht="12.75" hidden="false" customHeight="true" outlineLevel="0" collapsed="false"/>
    <row r="194" customFormat="false" ht="12.75" hidden="false" customHeight="true" outlineLevel="0" collapsed="false"/>
    <row r="195" customFormat="false" ht="12.75" hidden="false" customHeight="true" outlineLevel="0" collapsed="false"/>
    <row r="196" customFormat="false" ht="12.75" hidden="false" customHeight="true" outlineLevel="0" collapsed="false"/>
    <row r="197" customFormat="false" ht="12.75" hidden="false" customHeight="true" outlineLevel="0" collapsed="false"/>
    <row r="198" customFormat="false" ht="12.75" hidden="false" customHeight="true" outlineLevel="0" collapsed="false"/>
    <row r="199" customFormat="false" ht="12.75" hidden="false" customHeight="true" outlineLevel="0" collapsed="false"/>
    <row r="200" customFormat="false" ht="12.75" hidden="false" customHeight="true" outlineLevel="0" collapsed="false"/>
    <row r="201" customFormat="false" ht="12.75" hidden="false" customHeight="true" outlineLevel="0" collapsed="false"/>
    <row r="202" customFormat="false" ht="12.75" hidden="false" customHeight="true" outlineLevel="0" collapsed="false"/>
    <row r="203" customFormat="false" ht="12.75" hidden="false" customHeight="true" outlineLevel="0" collapsed="false"/>
    <row r="204" customFormat="false" ht="12.75" hidden="false" customHeight="true" outlineLevel="0" collapsed="false"/>
    <row r="205" customFormat="false" ht="12.75" hidden="false" customHeight="true" outlineLevel="0" collapsed="false"/>
    <row r="206" customFormat="false" ht="12.75" hidden="false" customHeight="true" outlineLevel="0" collapsed="false"/>
    <row r="207" customFormat="false" ht="12.75" hidden="false" customHeight="true" outlineLevel="0" collapsed="false"/>
    <row r="208" customFormat="false" ht="12.75" hidden="false" customHeight="true" outlineLevel="0" collapsed="false"/>
    <row r="209" customFormat="false" ht="12.75" hidden="false" customHeight="true" outlineLevel="0" collapsed="false"/>
    <row r="210" customFormat="false" ht="12.75" hidden="false" customHeight="true" outlineLevel="0" collapsed="false"/>
    <row r="211" customFormat="false" ht="12.75" hidden="false" customHeight="true" outlineLevel="0" collapsed="false"/>
    <row r="212" customFormat="false" ht="12.75" hidden="false" customHeight="true" outlineLevel="0" collapsed="false"/>
    <row r="213" customFormat="false" ht="12.75" hidden="false" customHeight="true" outlineLevel="0" collapsed="false"/>
    <row r="214" customFormat="false" ht="12.75" hidden="false" customHeight="true" outlineLevel="0" collapsed="false"/>
    <row r="215" customFormat="false" ht="12.7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53"/>
  <sheetViews>
    <sheetView showFormulas="false" showGridLines="false" showRowColHeaders="true" showZeros="true" rightToLeft="false" tabSelected="true" showOutlineSymbols="true" defaultGridColor="true" view="normal" topLeftCell="F1" colorId="64" zoomScale="50" zoomScaleNormal="50" zoomScalePageLayoutView="100" workbookViewId="0">
      <pane xSplit="0" ySplit="2" topLeftCell="A43" activePane="bottomLeft" state="frozen"/>
      <selection pane="topLeft" activeCell="F1" activeCellId="0" sqref="F1"/>
      <selection pane="bottomLeft" activeCell="O102" activeCellId="0" sqref="O102"/>
    </sheetView>
  </sheetViews>
  <sheetFormatPr defaultColWidth="14.4296875" defaultRowHeight="12.8" customHeight="true" zeroHeight="false" outlineLevelRow="0" outlineLevelCol="0"/>
  <cols>
    <col collapsed="false" customWidth="true" hidden="false" outlineLevel="0" max="1" min="1" style="1" width="14.71"/>
    <col collapsed="false" customWidth="true" hidden="false" outlineLevel="0" max="2" min="2" style="1" width="35.85"/>
    <col collapsed="false" customWidth="true" hidden="false" outlineLevel="0" max="3" min="3" style="1" width="29"/>
    <col collapsed="false" customWidth="true" hidden="true" outlineLevel="0" max="4" min="4" style="1" width="16.29"/>
    <col collapsed="false" customWidth="true" hidden="false" outlineLevel="0" max="5" min="5" style="1" width="57.85"/>
    <col collapsed="false" customWidth="true" hidden="false" outlineLevel="0" max="6" min="6" style="1" width="15.44"/>
    <col collapsed="false" customWidth="true" hidden="false" outlineLevel="0" max="7" min="7" style="1" width="14.36"/>
    <col collapsed="false" customWidth="true" hidden="false" outlineLevel="0" max="8" min="8" style="1" width="13.9"/>
    <col collapsed="false" customWidth="true" hidden="false" outlineLevel="0" max="9" min="9" style="1" width="14.98"/>
    <col collapsed="false" customWidth="true" hidden="false" outlineLevel="0" max="10" min="10" style="1" width="37.71"/>
    <col collapsed="false" customWidth="true" hidden="false" outlineLevel="0" max="11" min="11" style="1" width="26.57"/>
    <col collapsed="false" customWidth="true" hidden="false" outlineLevel="0" max="12" min="12" style="1" width="36.29"/>
    <col collapsed="false" customWidth="true" hidden="false" outlineLevel="0" max="13" min="13" style="1" width="22.41"/>
    <col collapsed="false" customWidth="true" hidden="false" outlineLevel="0" max="14" min="14" style="1" width="26.85"/>
    <col collapsed="false" customWidth="true" hidden="false" outlineLevel="0" max="15" min="15" style="1" width="20.85"/>
    <col collapsed="false" customWidth="true" hidden="false" outlineLevel="0" max="16" min="16" style="32" width="17.14"/>
    <col collapsed="false" customWidth="true" hidden="false" outlineLevel="0" max="17" min="17" style="32" width="21.71"/>
    <col collapsed="false" customWidth="true" hidden="true" outlineLevel="0" max="21" min="18" style="32" width="21.71"/>
    <col collapsed="false" customWidth="true" hidden="false" outlineLevel="0" max="22" min="22" style="32" width="21.71"/>
    <col collapsed="false" customWidth="true" hidden="true" outlineLevel="0" max="23" min="23" style="1" width="21.71"/>
    <col collapsed="false" customWidth="true" hidden="false" outlineLevel="0" max="26" min="24" style="1" width="21.71"/>
  </cols>
  <sheetData>
    <row r="1" customFormat="false" ht="84.3" hidden="false" customHeight="true" outlineLevel="0" collapsed="false">
      <c r="A1" s="33"/>
      <c r="B1" s="33"/>
      <c r="C1" s="33"/>
      <c r="D1" s="33"/>
      <c r="E1" s="33"/>
      <c r="F1" s="33"/>
      <c r="G1" s="33"/>
      <c r="H1" s="33"/>
      <c r="I1" s="33"/>
      <c r="J1" s="33"/>
      <c r="K1" s="33"/>
      <c r="L1" s="33"/>
      <c r="M1" s="33"/>
      <c r="N1" s="33"/>
      <c r="O1" s="33"/>
      <c r="P1" s="34"/>
      <c r="Q1" s="34"/>
      <c r="R1" s="34" t="s">
        <v>91</v>
      </c>
      <c r="S1" s="34" t="s">
        <v>91</v>
      </c>
      <c r="T1" s="34" t="s">
        <v>91</v>
      </c>
      <c r="U1" s="34" t="s">
        <v>91</v>
      </c>
      <c r="V1" s="34"/>
      <c r="W1" s="33"/>
      <c r="X1" s="33"/>
      <c r="Y1" s="33"/>
      <c r="Z1" s="33"/>
    </row>
    <row r="2" customFormat="false" ht="39.55" hidden="false" customHeight="false" outlineLevel="0" collapsed="false">
      <c r="A2" s="35" t="s">
        <v>92</v>
      </c>
      <c r="B2" s="36" t="s">
        <v>93</v>
      </c>
      <c r="C2" s="36" t="s">
        <v>94</v>
      </c>
      <c r="D2" s="37" t="s">
        <v>95</v>
      </c>
      <c r="E2" s="36" t="s">
        <v>96</v>
      </c>
      <c r="F2" s="38" t="s">
        <v>97</v>
      </c>
      <c r="G2" s="38" t="s">
        <v>98</v>
      </c>
      <c r="H2" s="38" t="s">
        <v>99</v>
      </c>
      <c r="I2" s="38" t="s">
        <v>100</v>
      </c>
      <c r="J2" s="38" t="s">
        <v>101</v>
      </c>
      <c r="K2" s="38" t="s">
        <v>102</v>
      </c>
      <c r="L2" s="36" t="s">
        <v>103</v>
      </c>
      <c r="M2" s="38" t="s">
        <v>82</v>
      </c>
      <c r="N2" s="38" t="s">
        <v>83</v>
      </c>
      <c r="O2" s="38" t="s">
        <v>104</v>
      </c>
      <c r="P2" s="39" t="s">
        <v>105</v>
      </c>
      <c r="Q2" s="40" t="s">
        <v>106</v>
      </c>
      <c r="R2" s="41" t="s">
        <v>107</v>
      </c>
      <c r="S2" s="41" t="s">
        <v>108</v>
      </c>
      <c r="T2" s="41" t="s">
        <v>109</v>
      </c>
      <c r="U2" s="41" t="s">
        <v>110</v>
      </c>
      <c r="V2" s="42" t="s">
        <v>111</v>
      </c>
      <c r="W2" s="43" t="s">
        <v>112</v>
      </c>
      <c r="X2" s="44"/>
      <c r="Y2" s="44"/>
      <c r="Z2" s="44"/>
    </row>
    <row r="3" s="18" customFormat="true" ht="19.5" hidden="false" customHeight="true" outlineLevel="0" collapsed="false">
      <c r="A3" s="45" t="s">
        <v>113</v>
      </c>
      <c r="B3" s="46" t="s">
        <v>114</v>
      </c>
      <c r="C3" s="46" t="s">
        <v>115</v>
      </c>
      <c r="D3" s="47"/>
      <c r="E3" s="48" t="s">
        <v>45</v>
      </c>
      <c r="F3" s="47" t="s">
        <v>58</v>
      </c>
      <c r="G3" s="47" t="s">
        <v>62</v>
      </c>
      <c r="H3" s="47" t="s">
        <v>66</v>
      </c>
      <c r="I3" s="47"/>
      <c r="J3" s="47" t="s">
        <v>59</v>
      </c>
      <c r="K3" s="47" t="s">
        <v>64</v>
      </c>
      <c r="L3" s="46" t="s">
        <v>79</v>
      </c>
      <c r="M3" s="47" t="s">
        <v>61</v>
      </c>
      <c r="N3" s="47" t="s">
        <v>70</v>
      </c>
      <c r="O3" s="47" t="s">
        <v>33</v>
      </c>
      <c r="P3" s="49" t="n">
        <v>1</v>
      </c>
      <c r="Q3" s="50" t="str">
        <f aca="false">IF(N3&lt;&gt;"",VLOOKUP(M3&amp;"|"&amp;N3,Data_Hidden!$C$24:$D$29,2,FALSE()),"")</f>
        <v>B-7543P</v>
      </c>
      <c r="R3" s="51" t="str">
        <f aca="false">IF(L3=Data_Hidden!$A$13,"A", IF(L3=Data_Hidden!$A$14,"B",IF(L3=Data_Hidden!$A$15,"C",IF(L3=Data_Hidden!$A$16,"D",IF(L3=Data_Hidden!$A$17,"E",IF(L3=Data_Hidden!$A$18,"H",IF(L3=Data_Hidden!$A$19,"HPVH","")))))))</f>
        <v>H</v>
      </c>
      <c r="S3" s="51" t="str">
        <f aca="false">IF(O3=Data_Hidden!$E$2,360,"")</f>
        <v/>
      </c>
      <c r="T3" s="51" t="str">
        <f aca="false">IF(OR(F3&lt;&gt;"",G3&lt;&gt;"",H3&lt;&gt;"",I3&lt;&gt;"",J3&lt;&gt;""),"Y","")</f>
        <v>Y</v>
      </c>
      <c r="U3" s="51" t="str">
        <f aca="false">MID(Q3,3,4)</f>
        <v>7543</v>
      </c>
      <c r="V3" s="52" t="str">
        <f aca="false">IF(P3&gt;0,CONCATENATE("Y",U3,"_",R3,S3,T3,),"")</f>
        <v>Y7543_HY</v>
      </c>
      <c r="W3" s="53" t="n">
        <f aca="false">P3</f>
        <v>1</v>
      </c>
      <c r="X3" s="54"/>
      <c r="Y3" s="54"/>
      <c r="Z3" s="54"/>
    </row>
    <row r="4" s="18" customFormat="true" ht="19.5" hidden="false" customHeight="true" outlineLevel="0" collapsed="false">
      <c r="A4" s="55" t="n">
        <v>1</v>
      </c>
      <c r="B4" s="56"/>
      <c r="C4" s="56"/>
      <c r="D4" s="57" t="str">
        <f aca="false">IF((OR(E4="Water",E4="Air",E4="Liquids and fixed materials",E4="Alkalis",E4="Firefighting medium")),"White",IF(E4="","","Black"))</f>
        <v/>
      </c>
      <c r="E4" s="56"/>
      <c r="F4" s="31"/>
      <c r="G4" s="31"/>
      <c r="H4" s="31"/>
      <c r="I4" s="31"/>
      <c r="J4" s="31"/>
      <c r="K4" s="31"/>
      <c r="L4" s="56"/>
      <c r="M4" s="31"/>
      <c r="N4" s="31"/>
      <c r="O4" s="31"/>
      <c r="P4" s="58"/>
      <c r="Q4" s="59" t="str">
        <f aca="false">IF(N4&lt;&gt;"",VLOOKUP(M4&amp;"|"&amp;N4,Data_Hidden!$C$24:$D$29,2,FALSE()),"")</f>
        <v/>
      </c>
      <c r="R4" s="60" t="str">
        <f aca="false">IF(L4=Data_Hidden!$A$13,"A", IF(L4=Data_Hidden!$A$14,"B",IF(L4=Data_Hidden!$A$15,"C",IF(L4=Data_Hidden!$A$16,"D",IF(L4=Data_Hidden!$A$17,"E",IF(L4=Data_Hidden!$A$18,"H",IF(L4=Data_Hidden!$A$19,"HPVH","")))))))</f>
        <v/>
      </c>
      <c r="S4" s="60" t="str">
        <f aca="false">IF(O4=Data_Hidden!$E$2,360,"")</f>
        <v/>
      </c>
      <c r="T4" s="60" t="str">
        <f aca="false">IF(OR(F4&lt;&gt;"",G4&lt;&gt;"",H4&lt;&gt;"",I4&lt;&gt;"",J4&lt;&gt;""),"Y","")</f>
        <v/>
      </c>
      <c r="U4" s="60" t="str">
        <f aca="false">MID(Q4,3,4)</f>
        <v/>
      </c>
      <c r="V4" s="61" t="str">
        <f aca="false">IF(P4&gt;0,CONCATENATE("Y",U4,"_",R4,S4,T4,),"")</f>
        <v/>
      </c>
      <c r="W4" s="53" t="n">
        <f aca="false">P4</f>
        <v>0</v>
      </c>
    </row>
    <row r="5" s="18" customFormat="true" ht="19.5" hidden="false" customHeight="true" outlineLevel="0" collapsed="false">
      <c r="A5" s="55" t="n">
        <v>2</v>
      </c>
      <c r="B5" s="56"/>
      <c r="C5" s="56"/>
      <c r="D5" s="57" t="str">
        <f aca="false">IF((OR(E5="Water",E5="Air",E5="Liquids and fixed materials",E5="Alkalis",E5="Firefighting medium")),"White",IF(E5="","","Black"))</f>
        <v/>
      </c>
      <c r="E5" s="56"/>
      <c r="F5" s="31"/>
      <c r="G5" s="31"/>
      <c r="H5" s="31"/>
      <c r="I5" s="31"/>
      <c r="J5" s="31"/>
      <c r="K5" s="31"/>
      <c r="L5" s="56"/>
      <c r="M5" s="31"/>
      <c r="N5" s="31"/>
      <c r="O5" s="31"/>
      <c r="P5" s="58"/>
      <c r="Q5" s="59" t="str">
        <f aca="false">IF(N5&lt;&gt;"",VLOOKUP(M5&amp;"|"&amp;N5,Data_Hidden!$C$24:$D$29,2,FALSE()),"")</f>
        <v/>
      </c>
      <c r="R5" s="60" t="str">
        <f aca="false">IF(L5=Data_Hidden!$A$13,"A", IF(L5=Data_Hidden!$A$14,"B",IF(L5=Data_Hidden!$A$15,"C",IF(L5=Data_Hidden!$A$16,"D",IF(L5=Data_Hidden!$A$17,"E",IF(L5=Data_Hidden!$A$18,"H",IF(L5=Data_Hidden!$A$19,"HPVH","")))))))</f>
        <v/>
      </c>
      <c r="S5" s="60" t="str">
        <f aca="false">IF(O5=Data_Hidden!$E$2,360,"")</f>
        <v/>
      </c>
      <c r="T5" s="60" t="str">
        <f aca="false">IF(OR(F5&lt;&gt;"",G5&lt;&gt;"",H5&lt;&gt;"",I5&lt;&gt;"",J5&lt;&gt;""),"Y","")</f>
        <v/>
      </c>
      <c r="U5" s="60" t="str">
        <f aca="false">MID(Q5,3,4)</f>
        <v/>
      </c>
      <c r="V5" s="61" t="str">
        <f aca="false">IF(P5&gt;0,CONCATENATE("Y",U5,"_",R5,S5,T5,),"")</f>
        <v/>
      </c>
      <c r="W5" s="53" t="n">
        <f aca="false">P5</f>
        <v>0</v>
      </c>
    </row>
    <row r="6" s="18" customFormat="true" ht="19.5" hidden="false" customHeight="true" outlineLevel="0" collapsed="false">
      <c r="A6" s="55" t="n">
        <v>3</v>
      </c>
      <c r="B6" s="56"/>
      <c r="C6" s="56"/>
      <c r="D6" s="57" t="str">
        <f aca="false">IF((OR(E6="Water",E6="Air",E6="Liquids and fixed materials",E6="Alkalis",E6="Firefighting medium")),"White",IF(E6="","","Black"))</f>
        <v/>
      </c>
      <c r="E6" s="56"/>
      <c r="F6" s="31"/>
      <c r="G6" s="31"/>
      <c r="H6" s="31"/>
      <c r="I6" s="31"/>
      <c r="J6" s="31"/>
      <c r="K6" s="31"/>
      <c r="L6" s="56"/>
      <c r="M6" s="31"/>
      <c r="N6" s="31"/>
      <c r="O6" s="31"/>
      <c r="P6" s="58"/>
      <c r="Q6" s="59" t="str">
        <f aca="false">IF(N6&lt;&gt;"",VLOOKUP(M6&amp;"|"&amp;N6,Data_Hidden!$C$24:$D$29,2,FALSE()),"")</f>
        <v/>
      </c>
      <c r="R6" s="60" t="str">
        <f aca="false">IF(L6=Data_Hidden!$A$13,"A", IF(L6=Data_Hidden!$A$14,"B",IF(L6=Data_Hidden!$A$15,"C",IF(L6=Data_Hidden!$A$16,"D",IF(L6=Data_Hidden!$A$17,"E",IF(L6=Data_Hidden!$A$18,"H",IF(L6=Data_Hidden!$A$19,"HPVH","")))))))</f>
        <v/>
      </c>
      <c r="S6" s="60" t="str">
        <f aca="false">IF(O6=Data_Hidden!$E$2,360,"")</f>
        <v/>
      </c>
      <c r="T6" s="60" t="str">
        <f aca="false">IF(OR(F6&lt;&gt;"",G6&lt;&gt;"",H6&lt;&gt;"",I6&lt;&gt;"",J6&lt;&gt;""),"Y","")</f>
        <v/>
      </c>
      <c r="U6" s="60" t="str">
        <f aca="false">MID(Q6,3,4)</f>
        <v/>
      </c>
      <c r="V6" s="61" t="str">
        <f aca="false">IF(P6&gt;0,CONCATENATE("Y",U6,"_",R6,S6,T6,),"")</f>
        <v/>
      </c>
      <c r="W6" s="53" t="n">
        <f aca="false">P6</f>
        <v>0</v>
      </c>
    </row>
    <row r="7" s="18" customFormat="true" ht="19.5" hidden="false" customHeight="true" outlineLevel="0" collapsed="false">
      <c r="A7" s="55" t="n">
        <v>4</v>
      </c>
      <c r="B7" s="56"/>
      <c r="C7" s="56"/>
      <c r="D7" s="57" t="str">
        <f aca="false">IF((OR(E7="Water",E7="Air",E7="Liquids and fixed materials",E7="Alkalis",E7="Firefighting medium")),"White",IF(E7="","","Black"))</f>
        <v/>
      </c>
      <c r="E7" s="56"/>
      <c r="F7" s="31"/>
      <c r="G7" s="31"/>
      <c r="H7" s="31"/>
      <c r="I7" s="31"/>
      <c r="J7" s="31"/>
      <c r="K7" s="31"/>
      <c r="L7" s="56"/>
      <c r="M7" s="31"/>
      <c r="N7" s="31"/>
      <c r="O7" s="31"/>
      <c r="P7" s="58"/>
      <c r="Q7" s="59" t="str">
        <f aca="false">IF(N7&lt;&gt;"",VLOOKUP(M7&amp;"|"&amp;N7,Data_Hidden!$C$24:$D$29,2,FALSE()),"")</f>
        <v/>
      </c>
      <c r="R7" s="60" t="str">
        <f aca="false">IF(L7=Data_Hidden!$A$13,"A", IF(L7=Data_Hidden!$A$14,"B",IF(L7=Data_Hidden!$A$15,"C",IF(L7=Data_Hidden!$A$16,"D",IF(L7=Data_Hidden!$A$17,"E",IF(L7=Data_Hidden!$A$18,"H",IF(L7=Data_Hidden!$A$19,"HPVH","")))))))</f>
        <v/>
      </c>
      <c r="S7" s="60" t="str">
        <f aca="false">IF(O7=Data_Hidden!$E$2,360,"")</f>
        <v/>
      </c>
      <c r="T7" s="60" t="str">
        <f aca="false">IF(OR(F7&lt;&gt;"",G7&lt;&gt;"",H7&lt;&gt;"",I7&lt;&gt;"",J7&lt;&gt;""),"Y","")</f>
        <v/>
      </c>
      <c r="U7" s="60" t="str">
        <f aca="false">MID(Q7,3,4)</f>
        <v/>
      </c>
      <c r="V7" s="61" t="str">
        <f aca="false">IF(P7&gt;0,CONCATENATE("Y",U7,"_",R7,S7,T7,),"")</f>
        <v/>
      </c>
      <c r="W7" s="53" t="n">
        <f aca="false">P7</f>
        <v>0</v>
      </c>
    </row>
    <row r="8" s="18" customFormat="true" ht="19.5" hidden="false" customHeight="true" outlineLevel="0" collapsed="false">
      <c r="A8" s="55" t="n">
        <v>5</v>
      </c>
      <c r="B8" s="56"/>
      <c r="C8" s="56"/>
      <c r="D8" s="57" t="str">
        <f aca="false">IF((OR(E8="Water",E8="Air",E8="Liquids and fixed materials",E8="Alkalis",E8="Firefighting medium")),"White",IF(E8="","","Black"))</f>
        <v/>
      </c>
      <c r="E8" s="56"/>
      <c r="F8" s="31"/>
      <c r="G8" s="31"/>
      <c r="H8" s="31"/>
      <c r="I8" s="31"/>
      <c r="J8" s="31"/>
      <c r="K8" s="31"/>
      <c r="L8" s="56"/>
      <c r="M8" s="31"/>
      <c r="N8" s="31"/>
      <c r="O8" s="31"/>
      <c r="P8" s="58"/>
      <c r="Q8" s="59" t="str">
        <f aca="false">IF(N8&lt;&gt;"",VLOOKUP(M8&amp;"|"&amp;N8,Data_Hidden!$C$24:$D$29,2,FALSE()),"")</f>
        <v/>
      </c>
      <c r="R8" s="60" t="str">
        <f aca="false">IF(L8=Data_Hidden!$A$13,"A", IF(L8=Data_Hidden!$A$14,"B",IF(L8=Data_Hidden!$A$15,"C",IF(L8=Data_Hidden!$A$16,"D",IF(L8=Data_Hidden!$A$17,"E",IF(L8=Data_Hidden!$A$18,"H",IF(L8=Data_Hidden!$A$19,"HPVH","")))))))</f>
        <v/>
      </c>
      <c r="S8" s="60" t="str">
        <f aca="false">IF(O8=Data_Hidden!$E$2,360,"")</f>
        <v/>
      </c>
      <c r="T8" s="60" t="str">
        <f aca="false">IF(OR(F8&lt;&gt;"",G8&lt;&gt;"",H8&lt;&gt;"",I8&lt;&gt;"",J8&lt;&gt;""),"Y","")</f>
        <v/>
      </c>
      <c r="U8" s="60" t="str">
        <f aca="false">MID(Q8,3,4)</f>
        <v/>
      </c>
      <c r="V8" s="61" t="str">
        <f aca="false">IF(P8&gt;0,CONCATENATE("Y",U8,"_",R8,S8,T8,),"")</f>
        <v/>
      </c>
      <c r="W8" s="53" t="n">
        <f aca="false">P8</f>
        <v>0</v>
      </c>
    </row>
    <row r="9" s="18" customFormat="true" ht="19.5" hidden="false" customHeight="true" outlineLevel="0" collapsed="false">
      <c r="A9" s="55" t="n">
        <v>6</v>
      </c>
      <c r="B9" s="56"/>
      <c r="C9" s="56"/>
      <c r="D9" s="57" t="str">
        <f aca="false">IF((OR(E9="Water",E9="Air",E9="Liquids and fixed materials",E9="Alkalis",E9="Firefighting medium")),"White",IF(E9="","","Black"))</f>
        <v/>
      </c>
      <c r="E9" s="56"/>
      <c r="F9" s="31"/>
      <c r="G9" s="31"/>
      <c r="H9" s="31"/>
      <c r="I9" s="31"/>
      <c r="J9" s="31"/>
      <c r="K9" s="31"/>
      <c r="L9" s="56"/>
      <c r="M9" s="31"/>
      <c r="N9" s="31"/>
      <c r="O9" s="31"/>
      <c r="P9" s="58"/>
      <c r="Q9" s="59" t="str">
        <f aca="false">IF(N9&lt;&gt;"",VLOOKUP(M9&amp;"|"&amp;N9,Data_Hidden!$C$24:$D$29,2,FALSE()),"")</f>
        <v/>
      </c>
      <c r="R9" s="60" t="str">
        <f aca="false">IF(L9=Data_Hidden!$A$13,"A", IF(L9=Data_Hidden!$A$14,"B",IF(L9=Data_Hidden!$A$15,"C",IF(L9=Data_Hidden!$A$16,"D",IF(L9=Data_Hidden!$A$17,"E",IF(L9=Data_Hidden!$A$18,"H",IF(L9=Data_Hidden!$A$19,"HPVH","")))))))</f>
        <v/>
      </c>
      <c r="S9" s="60" t="str">
        <f aca="false">IF(O9=Data_Hidden!$E$2,360,"")</f>
        <v/>
      </c>
      <c r="T9" s="60" t="str">
        <f aca="false">IF(OR(F9&lt;&gt;"",G9&lt;&gt;"",H9&lt;&gt;"",I9&lt;&gt;"",J9&lt;&gt;""),"Y","")</f>
        <v/>
      </c>
      <c r="U9" s="60" t="str">
        <f aca="false">MID(Q9,3,4)</f>
        <v/>
      </c>
      <c r="V9" s="61" t="str">
        <f aca="false">IF(P9&gt;0,CONCATENATE("Y",U9,"_",R9,S9,T9,),"")</f>
        <v/>
      </c>
      <c r="W9" s="53" t="n">
        <f aca="false">P9</f>
        <v>0</v>
      </c>
    </row>
    <row r="10" s="18" customFormat="true" ht="19.5" hidden="false" customHeight="true" outlineLevel="0" collapsed="false">
      <c r="A10" s="55" t="n">
        <v>7</v>
      </c>
      <c r="B10" s="56"/>
      <c r="C10" s="56"/>
      <c r="D10" s="57" t="str">
        <f aca="false">IF((OR(E10="Water",E10="Air",E10="Liquids and fixed materials",E10="Alkalis",E10="Firefighting medium")),"White",IF(E10="","","Black"))</f>
        <v/>
      </c>
      <c r="E10" s="56"/>
      <c r="F10" s="31"/>
      <c r="G10" s="31"/>
      <c r="H10" s="31"/>
      <c r="I10" s="31"/>
      <c r="J10" s="31"/>
      <c r="K10" s="31"/>
      <c r="L10" s="56"/>
      <c r="M10" s="31"/>
      <c r="N10" s="31"/>
      <c r="O10" s="31"/>
      <c r="P10" s="58"/>
      <c r="Q10" s="59" t="str">
        <f aca="false">IF(N10&lt;&gt;"",VLOOKUP(M10&amp;"|"&amp;N10,Data_Hidden!$C$24:$D$29,2,FALSE()),"")</f>
        <v/>
      </c>
      <c r="R10" s="60" t="str">
        <f aca="false">IF(L10=Data_Hidden!$A$13,"A", IF(L10=Data_Hidden!$A$14,"B",IF(L10=Data_Hidden!$A$15,"C",IF(L10=Data_Hidden!$A$16,"D",IF(L10=Data_Hidden!$A$17,"E",IF(L10=Data_Hidden!$A$18,"H",IF(L10=Data_Hidden!$A$19,"HPVH","")))))))</f>
        <v/>
      </c>
      <c r="S10" s="60" t="str">
        <f aca="false">IF(O10=Data_Hidden!$E$2,360,"")</f>
        <v/>
      </c>
      <c r="T10" s="60" t="str">
        <f aca="false">IF(OR(F10&lt;&gt;"",G10&lt;&gt;"",H10&lt;&gt;"",I10&lt;&gt;"",J10&lt;&gt;""),"Y","")</f>
        <v/>
      </c>
      <c r="U10" s="60" t="str">
        <f aca="false">MID(Q10,3,4)</f>
        <v/>
      </c>
      <c r="V10" s="61" t="str">
        <f aca="false">IF(P10&gt;0,CONCATENATE("Y",U10,"_",R10,S10,T10,),"")</f>
        <v/>
      </c>
      <c r="W10" s="53" t="n">
        <f aca="false">P10</f>
        <v>0</v>
      </c>
    </row>
    <row r="11" s="18" customFormat="true" ht="19.5" hidden="false" customHeight="true" outlineLevel="0" collapsed="false">
      <c r="A11" s="55" t="n">
        <v>8</v>
      </c>
      <c r="B11" s="56"/>
      <c r="C11" s="56"/>
      <c r="D11" s="57" t="str">
        <f aca="false">IF((OR(E11="Water",E11="Air",E11="Liquids and fixed materials",E11="Alkalis",E11="Firefighting medium")),"White",IF(E11="","","Black"))</f>
        <v/>
      </c>
      <c r="E11" s="56"/>
      <c r="F11" s="31"/>
      <c r="G11" s="31"/>
      <c r="H11" s="31"/>
      <c r="I11" s="31"/>
      <c r="J11" s="31"/>
      <c r="K11" s="31"/>
      <c r="L11" s="56"/>
      <c r="M11" s="31"/>
      <c r="N11" s="31"/>
      <c r="O11" s="31"/>
      <c r="P11" s="58"/>
      <c r="Q11" s="59" t="str">
        <f aca="false">IF(N11&lt;&gt;"",VLOOKUP(M11&amp;"|"&amp;N11,Data_Hidden!$C$24:$D$29,2,FALSE()),"")</f>
        <v/>
      </c>
      <c r="R11" s="60" t="str">
        <f aca="false">IF(L11=Data_Hidden!$A$13,"A", IF(L11=Data_Hidden!$A$14,"B",IF(L11=Data_Hidden!$A$15,"C",IF(L11=Data_Hidden!$A$16,"D",IF(L11=Data_Hidden!$A$17,"E",IF(L11=Data_Hidden!$A$18,"H",IF(L11=Data_Hidden!$A$19,"HPVH","")))))))</f>
        <v/>
      </c>
      <c r="S11" s="60" t="str">
        <f aca="false">IF(O11=Data_Hidden!$E$2,360,"")</f>
        <v/>
      </c>
      <c r="T11" s="60" t="str">
        <f aca="false">IF(OR(F11&lt;&gt;"",G11&lt;&gt;"",H11&lt;&gt;"",I11&lt;&gt;"",J11&lt;&gt;""),"Y","")</f>
        <v/>
      </c>
      <c r="U11" s="60" t="str">
        <f aca="false">MID(Q11,3,4)</f>
        <v/>
      </c>
      <c r="V11" s="61" t="str">
        <f aca="false">IF(P11&gt;0,CONCATENATE("Y",U11,"_",R11,S11,T11,),"")</f>
        <v/>
      </c>
      <c r="W11" s="53" t="n">
        <f aca="false">P11</f>
        <v>0</v>
      </c>
    </row>
    <row r="12" s="18" customFormat="true" ht="19.5" hidden="false" customHeight="true" outlineLevel="0" collapsed="false">
      <c r="A12" s="55" t="n">
        <v>9</v>
      </c>
      <c r="B12" s="56"/>
      <c r="C12" s="56"/>
      <c r="D12" s="57" t="str">
        <f aca="false">IF((OR(E12="Water",E12="Air",E12="Liquids and fixed materials",E12="Alkalis",E12="Firefighting medium")),"White",IF(E12="","","Black"))</f>
        <v/>
      </c>
      <c r="E12" s="56"/>
      <c r="F12" s="31"/>
      <c r="G12" s="31"/>
      <c r="H12" s="31"/>
      <c r="I12" s="31"/>
      <c r="J12" s="31"/>
      <c r="K12" s="31"/>
      <c r="L12" s="56"/>
      <c r="M12" s="31"/>
      <c r="N12" s="31"/>
      <c r="O12" s="31"/>
      <c r="P12" s="58"/>
      <c r="Q12" s="59" t="str">
        <f aca="false">IF(N12&lt;&gt;"",VLOOKUP(M12&amp;"|"&amp;N12,Data_Hidden!$C$24:$D$29,2,FALSE()),"")</f>
        <v/>
      </c>
      <c r="R12" s="60" t="str">
        <f aca="false">IF(L12=Data_Hidden!$A$13,"A", IF(L12=Data_Hidden!$A$14,"B",IF(L12=Data_Hidden!$A$15,"C",IF(L12=Data_Hidden!$A$16,"D",IF(L12=Data_Hidden!$A$17,"E",IF(L12=Data_Hidden!$A$18,"H",IF(L12=Data_Hidden!$A$19,"HPVH","")))))))</f>
        <v/>
      </c>
      <c r="S12" s="60" t="str">
        <f aca="false">IF(O12=Data_Hidden!$E$2,360,"")</f>
        <v/>
      </c>
      <c r="T12" s="60" t="str">
        <f aca="false">IF(OR(F12&lt;&gt;"",G12&lt;&gt;"",H12&lt;&gt;"",I12&lt;&gt;"",J12&lt;&gt;""),"Y","")</f>
        <v/>
      </c>
      <c r="U12" s="60" t="str">
        <f aca="false">MID(Q12,3,4)</f>
        <v/>
      </c>
      <c r="V12" s="61" t="str">
        <f aca="false">IF(P12&gt;0,CONCATENATE("Y",U12,"_",R12,S12,T12,),"")</f>
        <v/>
      </c>
      <c r="W12" s="53" t="n">
        <f aca="false">P12</f>
        <v>0</v>
      </c>
    </row>
    <row r="13" s="18" customFormat="true" ht="19.5" hidden="false" customHeight="true" outlineLevel="0" collapsed="false">
      <c r="A13" s="55" t="n">
        <v>10</v>
      </c>
      <c r="B13" s="56"/>
      <c r="C13" s="56"/>
      <c r="D13" s="57" t="str">
        <f aca="false">IF((OR(E13="Water",E13="Air",E13="Liquids and fixed materials",E13="Alkalis",E13="Firefighting medium")),"White",IF(E13="","","Black"))</f>
        <v/>
      </c>
      <c r="E13" s="56"/>
      <c r="F13" s="31"/>
      <c r="G13" s="31"/>
      <c r="H13" s="31"/>
      <c r="I13" s="31"/>
      <c r="J13" s="31"/>
      <c r="K13" s="31"/>
      <c r="L13" s="56"/>
      <c r="M13" s="31"/>
      <c r="N13" s="31"/>
      <c r="O13" s="31"/>
      <c r="P13" s="58"/>
      <c r="Q13" s="59" t="str">
        <f aca="false">IF(N13&lt;&gt;"",VLOOKUP(M13&amp;"|"&amp;N13,Data_Hidden!$C$24:$D$29,2,FALSE()),"")</f>
        <v/>
      </c>
      <c r="R13" s="60" t="str">
        <f aca="false">IF(L13=Data_Hidden!$A$13,"A", IF(L13=Data_Hidden!$A$14,"B",IF(L13=Data_Hidden!$A$15,"C",IF(L13=Data_Hidden!$A$16,"D",IF(L13=Data_Hidden!$A$17,"E",IF(L13=Data_Hidden!$A$18,"H",IF(L13=Data_Hidden!$A$19,"HPVH","")))))))</f>
        <v/>
      </c>
      <c r="S13" s="60" t="str">
        <f aca="false">IF(O13=Data_Hidden!$E$2,360,"")</f>
        <v/>
      </c>
      <c r="T13" s="60" t="str">
        <f aca="false">IF(OR(F13&lt;&gt;"",G13&lt;&gt;"",H13&lt;&gt;"",I13&lt;&gt;"",J13&lt;&gt;""),"Y","")</f>
        <v/>
      </c>
      <c r="U13" s="60" t="str">
        <f aca="false">MID(Q13,3,4)</f>
        <v/>
      </c>
      <c r="V13" s="61" t="str">
        <f aca="false">IF(P13&gt;0,CONCATENATE("Y",U13,"_",R13,S13,T13,),"")</f>
        <v/>
      </c>
      <c r="W13" s="53" t="n">
        <f aca="false">P13</f>
        <v>0</v>
      </c>
    </row>
    <row r="14" s="18" customFormat="true" ht="19.5" hidden="false" customHeight="true" outlineLevel="0" collapsed="false">
      <c r="A14" s="55" t="n">
        <v>11</v>
      </c>
      <c r="B14" s="56"/>
      <c r="C14" s="56"/>
      <c r="D14" s="57" t="str">
        <f aca="false">IF((OR(E14="Water",E14="Air",E14="Liquids and fixed materials",E14="Alkalis",E14="Firefighting medium")),"White",IF(E14="","","Black"))</f>
        <v/>
      </c>
      <c r="E14" s="56"/>
      <c r="F14" s="31"/>
      <c r="G14" s="31"/>
      <c r="H14" s="31"/>
      <c r="I14" s="31"/>
      <c r="J14" s="31"/>
      <c r="K14" s="31"/>
      <c r="L14" s="56"/>
      <c r="M14" s="31"/>
      <c r="N14" s="31"/>
      <c r="O14" s="31"/>
      <c r="P14" s="58"/>
      <c r="Q14" s="59" t="str">
        <f aca="false">IF(N14&lt;&gt;"",VLOOKUP(M14&amp;"|"&amp;N14,Data_Hidden!$C$24:$D$29,2,FALSE()),"")</f>
        <v/>
      </c>
      <c r="R14" s="60" t="str">
        <f aca="false">IF(L14=Data_Hidden!$A$13,"A", IF(L14=Data_Hidden!$A$14,"B",IF(L14=Data_Hidden!$A$15,"C",IF(L14=Data_Hidden!$A$16,"D",IF(L14=Data_Hidden!$A$17,"E",IF(L14=Data_Hidden!$A$18,"H",IF(L14=Data_Hidden!$A$19,"HPVH","")))))))</f>
        <v/>
      </c>
      <c r="S14" s="60" t="str">
        <f aca="false">IF(O14=Data_Hidden!$E$2,360,"")</f>
        <v/>
      </c>
      <c r="T14" s="60" t="str">
        <f aca="false">IF(OR(F14&lt;&gt;"",G14&lt;&gt;"",H14&lt;&gt;"",I14&lt;&gt;"",J14&lt;&gt;""),"Y","")</f>
        <v/>
      </c>
      <c r="U14" s="60" t="str">
        <f aca="false">MID(Q14,3,4)</f>
        <v/>
      </c>
      <c r="V14" s="61" t="str">
        <f aca="false">IF(P14&gt;0,CONCATENATE("Y",U14,"_",R14,S14,T14,),"")</f>
        <v/>
      </c>
      <c r="W14" s="53" t="n">
        <f aca="false">P14</f>
        <v>0</v>
      </c>
    </row>
    <row r="15" s="18" customFormat="true" ht="19.5" hidden="false" customHeight="true" outlineLevel="0" collapsed="false">
      <c r="A15" s="55" t="n">
        <v>12</v>
      </c>
      <c r="B15" s="56"/>
      <c r="C15" s="56"/>
      <c r="D15" s="57" t="str">
        <f aca="false">IF((OR(E15="Water",E15="Air",E15="Liquids and fixed materials",E15="Alkalis",E15="Firefighting medium")),"White",IF(E15="","","Black"))</f>
        <v/>
      </c>
      <c r="E15" s="56"/>
      <c r="F15" s="31"/>
      <c r="G15" s="31"/>
      <c r="H15" s="31"/>
      <c r="I15" s="31"/>
      <c r="J15" s="31"/>
      <c r="K15" s="31"/>
      <c r="L15" s="56"/>
      <c r="M15" s="31"/>
      <c r="N15" s="31"/>
      <c r="O15" s="31"/>
      <c r="P15" s="58"/>
      <c r="Q15" s="59" t="str">
        <f aca="false">IF(N15&lt;&gt;"",VLOOKUP(M15&amp;"|"&amp;N15,Data_Hidden!$C$24:$D$29,2,FALSE()),"")</f>
        <v/>
      </c>
      <c r="R15" s="60" t="str">
        <f aca="false">IF(L15=Data_Hidden!$A$13,"A", IF(L15=Data_Hidden!$A$14,"B",IF(L15=Data_Hidden!$A$15,"C",IF(L15=Data_Hidden!$A$16,"D",IF(L15=Data_Hidden!$A$17,"E",IF(L15=Data_Hidden!$A$18,"H",IF(L15=Data_Hidden!$A$19,"HPVH","")))))))</f>
        <v/>
      </c>
      <c r="S15" s="60" t="str">
        <f aca="false">IF(O15=Data_Hidden!$E$2,360,"")</f>
        <v/>
      </c>
      <c r="T15" s="60" t="str">
        <f aca="false">IF(OR(F15&lt;&gt;"",G15&lt;&gt;"",H15&lt;&gt;"",I15&lt;&gt;"",J15&lt;&gt;""),"Y","")</f>
        <v/>
      </c>
      <c r="U15" s="60" t="str">
        <f aca="false">MID(Q15,3,4)</f>
        <v/>
      </c>
      <c r="V15" s="61" t="str">
        <f aca="false">IF(P15&gt;0,CONCATENATE("Y",U15,"_",R15,S15,T15,),"")</f>
        <v/>
      </c>
      <c r="W15" s="53" t="n">
        <f aca="false">P15</f>
        <v>0</v>
      </c>
    </row>
    <row r="16" s="18" customFormat="true" ht="19.5" hidden="false" customHeight="true" outlineLevel="0" collapsed="false">
      <c r="A16" s="55" t="n">
        <v>13</v>
      </c>
      <c r="B16" s="56"/>
      <c r="C16" s="56"/>
      <c r="D16" s="57" t="str">
        <f aca="false">IF((OR(E16="Water",E16="Air",E16="Liquids and fixed materials",E16="Alkalis",E16="Firefighting medium")),"White",IF(E16="","","Black"))</f>
        <v/>
      </c>
      <c r="E16" s="56"/>
      <c r="F16" s="31"/>
      <c r="G16" s="31"/>
      <c r="H16" s="31"/>
      <c r="I16" s="31"/>
      <c r="J16" s="31"/>
      <c r="K16" s="31"/>
      <c r="L16" s="56"/>
      <c r="M16" s="31"/>
      <c r="N16" s="31"/>
      <c r="O16" s="31"/>
      <c r="P16" s="58"/>
      <c r="Q16" s="59" t="str">
        <f aca="false">IF(N16&lt;&gt;"",VLOOKUP(M16&amp;"|"&amp;N16,Data_Hidden!$C$24:$D$29,2,FALSE()),"")</f>
        <v/>
      </c>
      <c r="R16" s="60" t="str">
        <f aca="false">IF(L16=Data_Hidden!$A$13,"A", IF(L16=Data_Hidden!$A$14,"B",IF(L16=Data_Hidden!$A$15,"C",IF(L16=Data_Hidden!$A$16,"D",IF(L16=Data_Hidden!$A$17,"E",IF(L16=Data_Hidden!$A$18,"H",IF(L16=Data_Hidden!$A$19,"HPVH","")))))))</f>
        <v/>
      </c>
      <c r="S16" s="60" t="str">
        <f aca="false">IF(O16=Data_Hidden!$E$2,360,"")</f>
        <v/>
      </c>
      <c r="T16" s="60" t="str">
        <f aca="false">IF(OR(F16&lt;&gt;"",G16&lt;&gt;"",H16&lt;&gt;"",I16&lt;&gt;"",J16&lt;&gt;""),"Y","")</f>
        <v/>
      </c>
      <c r="U16" s="60" t="str">
        <f aca="false">MID(Q16,3,4)</f>
        <v/>
      </c>
      <c r="V16" s="61" t="str">
        <f aca="false">IF(P16&gt;0,CONCATENATE("Y",U16,"_",R16,S16,T16,),"")</f>
        <v/>
      </c>
      <c r="W16" s="53" t="n">
        <f aca="false">P16</f>
        <v>0</v>
      </c>
    </row>
    <row r="17" s="18" customFormat="true" ht="19.5" hidden="false" customHeight="true" outlineLevel="0" collapsed="false">
      <c r="A17" s="55" t="n">
        <v>14</v>
      </c>
      <c r="B17" s="56"/>
      <c r="C17" s="56"/>
      <c r="D17" s="57" t="str">
        <f aca="false">IF((OR(E17="Water",E17="Air",E17="Liquids and fixed materials",E17="Alkalis",E17="Firefighting medium")),"White",IF(E17="","","Black"))</f>
        <v/>
      </c>
      <c r="E17" s="56"/>
      <c r="F17" s="31"/>
      <c r="G17" s="31"/>
      <c r="H17" s="31"/>
      <c r="I17" s="31"/>
      <c r="J17" s="31"/>
      <c r="K17" s="31"/>
      <c r="L17" s="56"/>
      <c r="M17" s="31"/>
      <c r="N17" s="31"/>
      <c r="O17" s="31"/>
      <c r="P17" s="58"/>
      <c r="Q17" s="59" t="str">
        <f aca="false">IF(N17&lt;&gt;"",VLOOKUP(M17&amp;"|"&amp;N17,Data_Hidden!$C$24:$D$29,2,FALSE()),"")</f>
        <v/>
      </c>
      <c r="R17" s="60" t="str">
        <f aca="false">IF(L17=Data_Hidden!$A$13,"A", IF(L17=Data_Hidden!$A$14,"B",IF(L17=Data_Hidden!$A$15,"C",IF(L17=Data_Hidden!$A$16,"D",IF(L17=Data_Hidden!$A$17,"E",IF(L17=Data_Hidden!$A$18,"H",IF(L17=Data_Hidden!$A$19,"HPVH","")))))))</f>
        <v/>
      </c>
      <c r="S17" s="60" t="str">
        <f aca="false">IF(O17=Data_Hidden!$E$2,360,"")</f>
        <v/>
      </c>
      <c r="T17" s="60" t="str">
        <f aca="false">IF(OR(F17&lt;&gt;"",G17&lt;&gt;"",H17&lt;&gt;"",I17&lt;&gt;"",J17&lt;&gt;""),"Y","")</f>
        <v/>
      </c>
      <c r="U17" s="60" t="str">
        <f aca="false">MID(Q17,3,4)</f>
        <v/>
      </c>
      <c r="V17" s="61" t="str">
        <f aca="false">IF(P17&gt;0,CONCATENATE("Y",U17,"_",R17,S17,T17,),"")</f>
        <v/>
      </c>
      <c r="W17" s="53" t="n">
        <f aca="false">P17</f>
        <v>0</v>
      </c>
    </row>
    <row r="18" s="18" customFormat="true" ht="19.5" hidden="false" customHeight="true" outlineLevel="0" collapsed="false">
      <c r="A18" s="55" t="n">
        <v>15</v>
      </c>
      <c r="B18" s="56"/>
      <c r="C18" s="56"/>
      <c r="D18" s="57" t="str">
        <f aca="false">IF((OR(E18="Water",E18="Air",E18="Liquids and fixed materials",E18="Alkalis",E18="Firefighting medium")),"White",IF(E18="","","Black"))</f>
        <v/>
      </c>
      <c r="E18" s="56"/>
      <c r="F18" s="31"/>
      <c r="G18" s="31"/>
      <c r="H18" s="31"/>
      <c r="I18" s="31"/>
      <c r="J18" s="31"/>
      <c r="K18" s="31"/>
      <c r="L18" s="56"/>
      <c r="M18" s="31"/>
      <c r="N18" s="31"/>
      <c r="O18" s="31"/>
      <c r="P18" s="58"/>
      <c r="Q18" s="59" t="str">
        <f aca="false">IF(N18&lt;&gt;"",VLOOKUP(M18&amp;"|"&amp;N18,Data_Hidden!$C$24:$D$29,2,FALSE()),"")</f>
        <v/>
      </c>
      <c r="R18" s="60" t="str">
        <f aca="false">IF(L18=Data_Hidden!$A$13,"A", IF(L18=Data_Hidden!$A$14,"B",IF(L18=Data_Hidden!$A$15,"C",IF(L18=Data_Hidden!$A$16,"D",IF(L18=Data_Hidden!$A$17,"E",IF(L18=Data_Hidden!$A$18,"H",IF(L18=Data_Hidden!$A$19,"HPVH","")))))))</f>
        <v/>
      </c>
      <c r="S18" s="60" t="str">
        <f aca="false">IF(O18=Data_Hidden!$E$2,360,"")</f>
        <v/>
      </c>
      <c r="T18" s="60" t="str">
        <f aca="false">IF(OR(F18&lt;&gt;"",G18&lt;&gt;"",H18&lt;&gt;"",I18&lt;&gt;"",J18&lt;&gt;""),"Y","")</f>
        <v/>
      </c>
      <c r="U18" s="60" t="str">
        <f aca="false">MID(Q18,3,4)</f>
        <v/>
      </c>
      <c r="V18" s="61" t="str">
        <f aca="false">IF(P18&gt;0,CONCATENATE("Y",U18,"_",R18,S18,T18,),"")</f>
        <v/>
      </c>
      <c r="W18" s="53" t="n">
        <f aca="false">P18</f>
        <v>0</v>
      </c>
    </row>
    <row r="19" s="18" customFormat="true" ht="19.5" hidden="false" customHeight="true" outlineLevel="0" collapsed="false">
      <c r="A19" s="55" t="n">
        <v>16</v>
      </c>
      <c r="B19" s="56"/>
      <c r="C19" s="56"/>
      <c r="D19" s="57" t="str">
        <f aca="false">IF((OR(E19="Water",E19="Air",E19="Liquids and fixed materials",E19="Alkalis",E19="Firefighting medium")),"White",IF(E19="","","Black"))</f>
        <v/>
      </c>
      <c r="E19" s="56"/>
      <c r="F19" s="31"/>
      <c r="G19" s="31"/>
      <c r="H19" s="31"/>
      <c r="I19" s="31"/>
      <c r="J19" s="31"/>
      <c r="K19" s="31"/>
      <c r="L19" s="56"/>
      <c r="M19" s="31"/>
      <c r="N19" s="31"/>
      <c r="O19" s="31"/>
      <c r="P19" s="58"/>
      <c r="Q19" s="59" t="str">
        <f aca="false">IF(N19&lt;&gt;"",VLOOKUP(M19&amp;"|"&amp;N19,Data_Hidden!$C$24:$D$29,2,FALSE()),"")</f>
        <v/>
      </c>
      <c r="R19" s="60" t="str">
        <f aca="false">IF(L19=Data_Hidden!$A$13,"A", IF(L19=Data_Hidden!$A$14,"B",IF(L19=Data_Hidden!$A$15,"C",IF(L19=Data_Hidden!$A$16,"D",IF(L19=Data_Hidden!$A$17,"E",IF(L19=Data_Hidden!$A$18,"H",IF(L19=Data_Hidden!$A$19,"HPVH","")))))))</f>
        <v/>
      </c>
      <c r="S19" s="60" t="str">
        <f aca="false">IF(O19=Data_Hidden!$E$2,360,"")</f>
        <v/>
      </c>
      <c r="T19" s="60" t="str">
        <f aca="false">IF(OR(F19&lt;&gt;"",G19&lt;&gt;"",H19&lt;&gt;"",I19&lt;&gt;"",J19&lt;&gt;""),"Y","")</f>
        <v/>
      </c>
      <c r="U19" s="60" t="str">
        <f aca="false">MID(Q19,3,4)</f>
        <v/>
      </c>
      <c r="V19" s="61" t="str">
        <f aca="false">IF(P19&gt;0,CONCATENATE("Y",U19,"_",R19,S19,T19,),"")</f>
        <v/>
      </c>
      <c r="W19" s="53" t="n">
        <f aca="false">P19</f>
        <v>0</v>
      </c>
    </row>
    <row r="20" s="18" customFormat="true" ht="19.5" hidden="false" customHeight="true" outlineLevel="0" collapsed="false">
      <c r="A20" s="55" t="n">
        <v>17</v>
      </c>
      <c r="B20" s="56"/>
      <c r="C20" s="56"/>
      <c r="D20" s="57" t="str">
        <f aca="false">IF((OR(E20="Water",E20="Air",E20="Liquids and fixed materials",E20="Alkalis",E20="Firefighting medium")),"White",IF(E20="","","Black"))</f>
        <v/>
      </c>
      <c r="E20" s="56"/>
      <c r="F20" s="31"/>
      <c r="G20" s="31"/>
      <c r="H20" s="31"/>
      <c r="I20" s="31"/>
      <c r="J20" s="31"/>
      <c r="K20" s="31"/>
      <c r="L20" s="56"/>
      <c r="M20" s="31"/>
      <c r="N20" s="31"/>
      <c r="O20" s="31"/>
      <c r="P20" s="58"/>
      <c r="Q20" s="59" t="str">
        <f aca="false">IF(N20&lt;&gt;"",VLOOKUP(M20&amp;"|"&amp;N20,Data_Hidden!$C$24:$D$29,2,FALSE()),"")</f>
        <v/>
      </c>
      <c r="R20" s="60" t="str">
        <f aca="false">IF(L20=Data_Hidden!$A$13,"A", IF(L20=Data_Hidden!$A$14,"B",IF(L20=Data_Hidden!$A$15,"C",IF(L20=Data_Hidden!$A$16,"D",IF(L20=Data_Hidden!$A$17,"E",IF(L20=Data_Hidden!$A$18,"H",IF(L20=Data_Hidden!$A$19,"HPVH","")))))))</f>
        <v/>
      </c>
      <c r="S20" s="60" t="str">
        <f aca="false">IF(O20=Data_Hidden!$E$2,360,"")</f>
        <v/>
      </c>
      <c r="T20" s="60" t="str">
        <f aca="false">IF(OR(F20&lt;&gt;"",G20&lt;&gt;"",H20&lt;&gt;"",I20&lt;&gt;"",J20&lt;&gt;""),"Y","")</f>
        <v/>
      </c>
      <c r="U20" s="60" t="str">
        <f aca="false">MID(Q20,3,4)</f>
        <v/>
      </c>
      <c r="V20" s="61" t="str">
        <f aca="false">IF(P20&gt;0,CONCATENATE("Y",U20,"_",R20,S20,T20,),"")</f>
        <v/>
      </c>
      <c r="W20" s="53" t="n">
        <f aca="false">P20</f>
        <v>0</v>
      </c>
    </row>
    <row r="21" s="18" customFormat="true" ht="19.5" hidden="false" customHeight="true" outlineLevel="0" collapsed="false">
      <c r="A21" s="55" t="n">
        <v>18</v>
      </c>
      <c r="B21" s="56"/>
      <c r="C21" s="56"/>
      <c r="D21" s="57" t="str">
        <f aca="false">IF((OR(E21="Water",E21="Air",E21="Liquids and fixed materials",E21="Alkalis",E21="Firefighting medium")),"White",IF(E21="","","Black"))</f>
        <v/>
      </c>
      <c r="E21" s="56"/>
      <c r="F21" s="31"/>
      <c r="G21" s="31"/>
      <c r="H21" s="31"/>
      <c r="I21" s="31"/>
      <c r="J21" s="31"/>
      <c r="K21" s="31"/>
      <c r="L21" s="56"/>
      <c r="M21" s="31"/>
      <c r="N21" s="31"/>
      <c r="O21" s="31"/>
      <c r="P21" s="58"/>
      <c r="Q21" s="59" t="str">
        <f aca="false">IF(N21&lt;&gt;"",VLOOKUP(M21&amp;"|"&amp;N21,Data_Hidden!$C$24:$D$29,2,FALSE()),"")</f>
        <v/>
      </c>
      <c r="R21" s="60" t="str">
        <f aca="false">IF(L21=Data_Hidden!$A$13,"A", IF(L21=Data_Hidden!$A$14,"B",IF(L21=Data_Hidden!$A$15,"C",IF(L21=Data_Hidden!$A$16,"D",IF(L21=Data_Hidden!$A$17,"E",IF(L21=Data_Hidden!$A$18,"H",IF(L21=Data_Hidden!$A$19,"HPVH","")))))))</f>
        <v/>
      </c>
      <c r="S21" s="60" t="str">
        <f aca="false">IF(O21=Data_Hidden!$E$2,360,"")</f>
        <v/>
      </c>
      <c r="T21" s="60" t="str">
        <f aca="false">IF(OR(F21&lt;&gt;"",G21&lt;&gt;"",H21&lt;&gt;"",I21&lt;&gt;"",J21&lt;&gt;""),"Y","")</f>
        <v/>
      </c>
      <c r="U21" s="60" t="str">
        <f aca="false">MID(Q21,3,4)</f>
        <v/>
      </c>
      <c r="V21" s="61" t="str">
        <f aca="false">IF(P21&gt;0,CONCATENATE("Y",U21,"_",R21,S21,T21,),"")</f>
        <v/>
      </c>
      <c r="W21" s="53" t="n">
        <f aca="false">P21</f>
        <v>0</v>
      </c>
    </row>
    <row r="22" s="18" customFormat="true" ht="19.5" hidden="false" customHeight="true" outlineLevel="0" collapsed="false">
      <c r="A22" s="55" t="n">
        <v>19</v>
      </c>
      <c r="B22" s="56"/>
      <c r="C22" s="56"/>
      <c r="D22" s="57" t="str">
        <f aca="false">IF((OR(E22="Water",E22="Air",E22="Liquids and fixed materials",E22="Alkalis",E22="Firefighting medium")),"White",IF(E22="","","Black"))</f>
        <v/>
      </c>
      <c r="E22" s="56"/>
      <c r="F22" s="31"/>
      <c r="G22" s="31"/>
      <c r="H22" s="31"/>
      <c r="I22" s="31"/>
      <c r="J22" s="31"/>
      <c r="K22" s="31"/>
      <c r="L22" s="56"/>
      <c r="M22" s="31"/>
      <c r="N22" s="31"/>
      <c r="O22" s="31"/>
      <c r="P22" s="58"/>
      <c r="Q22" s="59" t="str">
        <f aca="false">IF(N22&lt;&gt;"",VLOOKUP(M22&amp;"|"&amp;N22,Data_Hidden!$C$24:$D$29,2,FALSE()),"")</f>
        <v/>
      </c>
      <c r="R22" s="60" t="str">
        <f aca="false">IF(L22=Data_Hidden!$A$13,"A", IF(L22=Data_Hidden!$A$14,"B",IF(L22=Data_Hidden!$A$15,"C",IF(L22=Data_Hidden!$A$16,"D",IF(L22=Data_Hidden!$A$17,"E",IF(L22=Data_Hidden!$A$18,"H",IF(L22=Data_Hidden!$A$19,"HPVH","")))))))</f>
        <v/>
      </c>
      <c r="S22" s="60" t="str">
        <f aca="false">IF(O22=Data_Hidden!$E$2,360,"")</f>
        <v/>
      </c>
      <c r="T22" s="60" t="str">
        <f aca="false">IF(OR(F22&lt;&gt;"",G22&lt;&gt;"",H22&lt;&gt;"",I22&lt;&gt;"",J22&lt;&gt;""),"Y","")</f>
        <v/>
      </c>
      <c r="U22" s="60" t="str">
        <f aca="false">MID(Q22,3,4)</f>
        <v/>
      </c>
      <c r="V22" s="61" t="str">
        <f aca="false">IF(P22&gt;0,CONCATENATE("Y",U22,"_",R22,S22,T22,),"")</f>
        <v/>
      </c>
      <c r="W22" s="53" t="n">
        <f aca="false">P22</f>
        <v>0</v>
      </c>
    </row>
    <row r="23" s="18" customFormat="true" ht="19.5" hidden="false" customHeight="true" outlineLevel="0" collapsed="false">
      <c r="A23" s="55" t="n">
        <v>20</v>
      </c>
      <c r="B23" s="56"/>
      <c r="C23" s="56"/>
      <c r="D23" s="57" t="str">
        <f aca="false">IF((OR(E23="Water",E23="Air",E23="Liquids and fixed materials",E23="Alkalis",E23="Firefighting medium")),"White",IF(E23="","","Black"))</f>
        <v/>
      </c>
      <c r="E23" s="56"/>
      <c r="F23" s="31"/>
      <c r="G23" s="31"/>
      <c r="H23" s="31"/>
      <c r="I23" s="31"/>
      <c r="J23" s="31"/>
      <c r="K23" s="31"/>
      <c r="L23" s="56"/>
      <c r="M23" s="31"/>
      <c r="N23" s="31"/>
      <c r="O23" s="31"/>
      <c r="P23" s="58"/>
      <c r="Q23" s="59" t="str">
        <f aca="false">IF(N23&lt;&gt;"",VLOOKUP(M23&amp;"|"&amp;N23,Data_Hidden!$C$24:$D$29,2,FALSE()),"")</f>
        <v/>
      </c>
      <c r="R23" s="60" t="str">
        <f aca="false">IF(L23=Data_Hidden!$A$13,"A", IF(L23=Data_Hidden!$A$14,"B",IF(L23=Data_Hidden!$A$15,"C",IF(L23=Data_Hidden!$A$16,"D",IF(L23=Data_Hidden!$A$17,"E",IF(L23=Data_Hidden!$A$18,"H",IF(L23=Data_Hidden!$A$19,"HPVH","")))))))</f>
        <v/>
      </c>
      <c r="S23" s="60" t="str">
        <f aca="false">IF(O23=Data_Hidden!$E$2,360,"")</f>
        <v/>
      </c>
      <c r="T23" s="60" t="str">
        <f aca="false">IF(OR(F23&lt;&gt;"",G23&lt;&gt;"",H23&lt;&gt;"",I23&lt;&gt;"",J23&lt;&gt;""),"Y","")</f>
        <v/>
      </c>
      <c r="U23" s="60" t="str">
        <f aca="false">MID(Q23,3,4)</f>
        <v/>
      </c>
      <c r="V23" s="61" t="str">
        <f aca="false">IF(P23&gt;0,CONCATENATE("Y",U23,"_",R23,S23,T23,),"")</f>
        <v/>
      </c>
      <c r="W23" s="53" t="n">
        <f aca="false">P23</f>
        <v>0</v>
      </c>
    </row>
    <row r="24" s="18" customFormat="true" ht="21" hidden="false" customHeight="true" outlineLevel="0" collapsed="false">
      <c r="A24" s="55" t="n">
        <v>21</v>
      </c>
      <c r="B24" s="56"/>
      <c r="C24" s="56"/>
      <c r="D24" s="57" t="str">
        <f aca="false">IF((OR(E24="Water",E24="Air",E24="Liquids and fixed materials",E24="Alkalis",E24="Firefighting medium")),"White",IF(E24="","","Black"))</f>
        <v/>
      </c>
      <c r="E24" s="56"/>
      <c r="F24" s="31"/>
      <c r="G24" s="31"/>
      <c r="H24" s="31"/>
      <c r="I24" s="31"/>
      <c r="J24" s="31"/>
      <c r="K24" s="31"/>
      <c r="L24" s="56"/>
      <c r="M24" s="31"/>
      <c r="N24" s="31"/>
      <c r="O24" s="31"/>
      <c r="P24" s="58"/>
      <c r="Q24" s="59" t="str">
        <f aca="false">IF(N24&lt;&gt;"",VLOOKUP(M24&amp;"|"&amp;N24,Data_Hidden!$C$24:$D$29,2,FALSE()),"")</f>
        <v/>
      </c>
      <c r="R24" s="60" t="str">
        <f aca="false">IF(L24=Data_Hidden!$A$13,"A", IF(L24=Data_Hidden!$A$14,"B",IF(L24=Data_Hidden!$A$15,"C",IF(L24=Data_Hidden!$A$16,"D",IF(L24=Data_Hidden!$A$17,"E",IF(L24=Data_Hidden!$A$18,"H",IF(L24=Data_Hidden!$A$19,"HPVH","")))))))</f>
        <v/>
      </c>
      <c r="S24" s="60" t="str">
        <f aca="false">IF(O24=Data_Hidden!$E$2,360,"")</f>
        <v/>
      </c>
      <c r="T24" s="60" t="str">
        <f aca="false">IF(OR(F24&lt;&gt;"",G24&lt;&gt;"",H24&lt;&gt;"",I24&lt;&gt;"",J24&lt;&gt;""),"Y","")</f>
        <v/>
      </c>
      <c r="U24" s="60" t="str">
        <f aca="false">MID(Q24,3,4)</f>
        <v/>
      </c>
      <c r="V24" s="61" t="str">
        <f aca="false">IF(P24&gt;0,CONCATENATE("Y",U24,"_",R24,S24,T24,),"")</f>
        <v/>
      </c>
      <c r="W24" s="53" t="n">
        <f aca="false">P24</f>
        <v>0</v>
      </c>
    </row>
    <row r="25" s="18" customFormat="true" ht="19.5" hidden="false" customHeight="true" outlineLevel="0" collapsed="false">
      <c r="A25" s="55" t="n">
        <v>22</v>
      </c>
      <c r="B25" s="56"/>
      <c r="C25" s="56"/>
      <c r="D25" s="57" t="str">
        <f aca="false">IF((OR(E25="Water",E25="Air",E25="Liquids and fixed materials",E25="Alkalis",E25="Firefighting medium")),"White",IF(E25="","","Black"))</f>
        <v/>
      </c>
      <c r="E25" s="56"/>
      <c r="F25" s="31"/>
      <c r="G25" s="31"/>
      <c r="H25" s="31"/>
      <c r="I25" s="31"/>
      <c r="J25" s="31"/>
      <c r="K25" s="31"/>
      <c r="L25" s="56"/>
      <c r="M25" s="31"/>
      <c r="N25" s="31"/>
      <c r="O25" s="31"/>
      <c r="P25" s="58"/>
      <c r="Q25" s="59" t="str">
        <f aca="false">IF(N25&lt;&gt;"",VLOOKUP(M25&amp;"|"&amp;N25,Data_Hidden!$C$24:$D$29,2,FALSE()),"")</f>
        <v/>
      </c>
      <c r="R25" s="60" t="str">
        <f aca="false">IF(L25=Data_Hidden!$A$13,"A", IF(L25=Data_Hidden!$A$14,"B",IF(L25=Data_Hidden!$A$15,"C",IF(L25=Data_Hidden!$A$16,"D",IF(L25=Data_Hidden!$A$17,"E",IF(L25=Data_Hidden!$A$18,"H",IF(L25=Data_Hidden!$A$19,"HPVH","")))))))</f>
        <v/>
      </c>
      <c r="S25" s="60" t="str">
        <f aca="false">IF(O25=Data_Hidden!$E$2,360,"")</f>
        <v/>
      </c>
      <c r="T25" s="60" t="str">
        <f aca="false">IF(OR(F25&lt;&gt;"",G25&lt;&gt;"",H25&lt;&gt;"",I25&lt;&gt;"",J25&lt;&gt;""),"Y","")</f>
        <v/>
      </c>
      <c r="U25" s="60" t="str">
        <f aca="false">MID(Q25,3,4)</f>
        <v/>
      </c>
      <c r="V25" s="61" t="str">
        <f aca="false">IF(P25&gt;0,CONCATENATE("Y",U25,"_",R25,S25,T25,),"")</f>
        <v/>
      </c>
      <c r="W25" s="53" t="n">
        <f aca="false">P25</f>
        <v>0</v>
      </c>
    </row>
    <row r="26" s="18" customFormat="true" ht="19.5" hidden="false" customHeight="true" outlineLevel="0" collapsed="false">
      <c r="A26" s="55" t="n">
        <v>23</v>
      </c>
      <c r="B26" s="56"/>
      <c r="C26" s="56"/>
      <c r="D26" s="57" t="str">
        <f aca="false">IF((OR(E26="Water",E26="Air",E26="Liquids and fixed materials",E26="Alkalis",E26="Firefighting medium")),"White",IF(E26="","","Black"))</f>
        <v/>
      </c>
      <c r="E26" s="56"/>
      <c r="F26" s="31"/>
      <c r="G26" s="31"/>
      <c r="H26" s="31"/>
      <c r="I26" s="31"/>
      <c r="J26" s="31"/>
      <c r="K26" s="31"/>
      <c r="L26" s="56"/>
      <c r="M26" s="31"/>
      <c r="N26" s="31"/>
      <c r="O26" s="31"/>
      <c r="P26" s="58"/>
      <c r="Q26" s="59" t="str">
        <f aca="false">IF(N26&lt;&gt;"",VLOOKUP(M26&amp;"|"&amp;N26,Data_Hidden!$C$24:$D$29,2,FALSE()),"")</f>
        <v/>
      </c>
      <c r="R26" s="60" t="str">
        <f aca="false">IF(L26=Data_Hidden!$A$13,"A", IF(L26=Data_Hidden!$A$14,"B",IF(L26=Data_Hidden!$A$15,"C",IF(L26=Data_Hidden!$A$16,"D",IF(L26=Data_Hidden!$A$17,"E",IF(L26=Data_Hidden!$A$18,"H",IF(L26=Data_Hidden!$A$19,"HPVH","")))))))</f>
        <v/>
      </c>
      <c r="S26" s="60" t="str">
        <f aca="false">IF(O26=Data_Hidden!$E$2,360,"")</f>
        <v/>
      </c>
      <c r="T26" s="60" t="str">
        <f aca="false">IF(OR(F26&lt;&gt;"",G26&lt;&gt;"",H26&lt;&gt;"",I26&lt;&gt;"",J26&lt;&gt;""),"Y","")</f>
        <v/>
      </c>
      <c r="U26" s="60" t="str">
        <f aca="false">MID(Q26,3,4)</f>
        <v/>
      </c>
      <c r="V26" s="61" t="str">
        <f aca="false">IF(P26&gt;0,CONCATENATE("Y",U26,"_",R26,S26,T26,),"")</f>
        <v/>
      </c>
      <c r="W26" s="53" t="n">
        <f aca="false">P26</f>
        <v>0</v>
      </c>
    </row>
    <row r="27" s="18" customFormat="true" ht="19.5" hidden="false" customHeight="true" outlineLevel="0" collapsed="false">
      <c r="A27" s="55" t="n">
        <v>24</v>
      </c>
      <c r="B27" s="56"/>
      <c r="C27" s="56"/>
      <c r="D27" s="57" t="str">
        <f aca="false">IF((OR(E27="Water",E27="Air",E27="Liquids and fixed materials",E27="Alkalis",E27="Firefighting medium")),"White",IF(E27="","","Black"))</f>
        <v/>
      </c>
      <c r="E27" s="56"/>
      <c r="F27" s="31"/>
      <c r="G27" s="31"/>
      <c r="H27" s="31"/>
      <c r="I27" s="31"/>
      <c r="J27" s="31"/>
      <c r="K27" s="31"/>
      <c r="L27" s="56"/>
      <c r="M27" s="31"/>
      <c r="N27" s="31"/>
      <c r="O27" s="31"/>
      <c r="P27" s="58"/>
      <c r="Q27" s="59" t="str">
        <f aca="false">IF(N27&lt;&gt;"",VLOOKUP(M27&amp;"|"&amp;N27,Data_Hidden!$C$24:$D$29,2,FALSE()),"")</f>
        <v/>
      </c>
      <c r="R27" s="60" t="str">
        <f aca="false">IF(L27=Data_Hidden!$A$13,"A", IF(L27=Data_Hidden!$A$14,"B",IF(L27=Data_Hidden!$A$15,"C",IF(L27=Data_Hidden!$A$16,"D",IF(L27=Data_Hidden!$A$17,"E",IF(L27=Data_Hidden!$A$18,"H",IF(L27=Data_Hidden!$A$19,"HPVH","")))))))</f>
        <v/>
      </c>
      <c r="S27" s="60" t="str">
        <f aca="false">IF(O27=Data_Hidden!$E$2,360,"")</f>
        <v/>
      </c>
      <c r="T27" s="60" t="str">
        <f aca="false">IF(OR(F27&lt;&gt;"",G27&lt;&gt;"",H27&lt;&gt;"",I27&lt;&gt;"",J27&lt;&gt;""),"Y","")</f>
        <v/>
      </c>
      <c r="U27" s="60" t="str">
        <f aca="false">MID(Q27,3,4)</f>
        <v/>
      </c>
      <c r="V27" s="61" t="str">
        <f aca="false">IF(P27&gt;0,CONCATENATE("Y",U27,"_",R27,S27,T27,),"")</f>
        <v/>
      </c>
      <c r="W27" s="53" t="n">
        <f aca="false">P27</f>
        <v>0</v>
      </c>
    </row>
    <row r="28" s="18" customFormat="true" ht="19.5" hidden="false" customHeight="true" outlineLevel="0" collapsed="false">
      <c r="A28" s="55" t="n">
        <v>25</v>
      </c>
      <c r="B28" s="56"/>
      <c r="C28" s="56"/>
      <c r="D28" s="57" t="str">
        <f aca="false">IF((OR(E28="Water",E28="Air",E28="Liquids and fixed materials",E28="Alkalis",E28="Firefighting medium")),"White",IF(E28="","","Black"))</f>
        <v/>
      </c>
      <c r="E28" s="56"/>
      <c r="F28" s="31"/>
      <c r="G28" s="31"/>
      <c r="H28" s="31"/>
      <c r="I28" s="31"/>
      <c r="J28" s="31"/>
      <c r="K28" s="31"/>
      <c r="L28" s="56"/>
      <c r="M28" s="31"/>
      <c r="N28" s="31"/>
      <c r="O28" s="31"/>
      <c r="P28" s="58"/>
      <c r="Q28" s="59" t="str">
        <f aca="false">IF(N28&lt;&gt;"",VLOOKUP(M28&amp;"|"&amp;N28,Data_Hidden!$C$24:$D$29,2,FALSE()),"")</f>
        <v/>
      </c>
      <c r="R28" s="60" t="str">
        <f aca="false">IF(L28=Data_Hidden!$A$13,"A", IF(L28=Data_Hidden!$A$14,"B",IF(L28=Data_Hidden!$A$15,"C",IF(L28=Data_Hidden!$A$16,"D",IF(L28=Data_Hidden!$A$17,"E",IF(L28=Data_Hidden!$A$18,"H",IF(L28=Data_Hidden!$A$19,"HPVH","")))))))</f>
        <v/>
      </c>
      <c r="S28" s="60" t="str">
        <f aca="false">IF(O28=Data_Hidden!$E$2,360,"")</f>
        <v/>
      </c>
      <c r="T28" s="60" t="str">
        <f aca="false">IF(OR(F28&lt;&gt;"",G28&lt;&gt;"",H28&lt;&gt;"",I28&lt;&gt;"",J28&lt;&gt;""),"Y","")</f>
        <v/>
      </c>
      <c r="U28" s="60" t="str">
        <f aca="false">MID(Q28,3,4)</f>
        <v/>
      </c>
      <c r="V28" s="61" t="str">
        <f aca="false">IF(P28&gt;0,CONCATENATE("Y",U28,"_",R28,S28,T28,),"")</f>
        <v/>
      </c>
      <c r="W28" s="53" t="n">
        <f aca="false">P28</f>
        <v>0</v>
      </c>
    </row>
    <row r="29" s="18" customFormat="true" ht="19.5" hidden="false" customHeight="true" outlineLevel="0" collapsed="false">
      <c r="A29" s="55" t="n">
        <v>26</v>
      </c>
      <c r="B29" s="56"/>
      <c r="C29" s="56"/>
      <c r="D29" s="57" t="str">
        <f aca="false">IF((OR(E29="Water",E29="Air",E29="Liquids and fixed materials",E29="Alkalis",E29="Firefighting medium")),"White",IF(E29="","","Black"))</f>
        <v/>
      </c>
      <c r="E29" s="56"/>
      <c r="F29" s="31"/>
      <c r="G29" s="31"/>
      <c r="H29" s="31"/>
      <c r="I29" s="31"/>
      <c r="J29" s="31"/>
      <c r="K29" s="31"/>
      <c r="L29" s="56"/>
      <c r="M29" s="31"/>
      <c r="N29" s="31"/>
      <c r="O29" s="31"/>
      <c r="P29" s="58"/>
      <c r="Q29" s="59" t="str">
        <f aca="false">IF(N29&lt;&gt;"",VLOOKUP(M29&amp;"|"&amp;N29,Data_Hidden!$C$24:$D$29,2,FALSE()),"")</f>
        <v/>
      </c>
      <c r="R29" s="60" t="str">
        <f aca="false">IF(L29=Data_Hidden!$A$13,"A", IF(L29=Data_Hidden!$A$14,"B",IF(L29=Data_Hidden!$A$15,"C",IF(L29=Data_Hidden!$A$16,"D",IF(L29=Data_Hidden!$A$17,"E",IF(L29=Data_Hidden!$A$18,"H",IF(L29=Data_Hidden!$A$19,"HPVH","")))))))</f>
        <v/>
      </c>
      <c r="S29" s="60" t="str">
        <f aca="false">IF(O29=Data_Hidden!$E$2,360,"")</f>
        <v/>
      </c>
      <c r="T29" s="60" t="str">
        <f aca="false">IF(OR(F29&lt;&gt;"",G29&lt;&gt;"",H29&lt;&gt;"",I29&lt;&gt;"",J29&lt;&gt;""),"Y","")</f>
        <v/>
      </c>
      <c r="U29" s="60" t="str">
        <f aca="false">MID(Q29,3,4)</f>
        <v/>
      </c>
      <c r="V29" s="61" t="str">
        <f aca="false">IF(P29&gt;0,CONCATENATE("Y",U29,"_",R29,S29,T29,),"")</f>
        <v/>
      </c>
      <c r="W29" s="53" t="n">
        <f aca="false">P29</f>
        <v>0</v>
      </c>
    </row>
    <row r="30" s="18" customFormat="true" ht="19.5" hidden="false" customHeight="true" outlineLevel="0" collapsed="false">
      <c r="A30" s="55" t="n">
        <v>27</v>
      </c>
      <c r="B30" s="56"/>
      <c r="C30" s="56"/>
      <c r="D30" s="57" t="str">
        <f aca="false">IF((OR(E30="Water",E30="Air",E30="Liquids and fixed materials",E30="Alkalis",E30="Firefighting medium")),"White",IF(E30="","","Black"))</f>
        <v/>
      </c>
      <c r="E30" s="56"/>
      <c r="F30" s="31"/>
      <c r="G30" s="31"/>
      <c r="H30" s="31"/>
      <c r="I30" s="31"/>
      <c r="J30" s="31"/>
      <c r="K30" s="31"/>
      <c r="L30" s="56"/>
      <c r="M30" s="31"/>
      <c r="N30" s="31"/>
      <c r="O30" s="31"/>
      <c r="P30" s="58"/>
      <c r="Q30" s="59" t="str">
        <f aca="false">IF(N30&lt;&gt;"",VLOOKUP(M30&amp;"|"&amp;N30,Data_Hidden!$C$24:$D$29,2,FALSE()),"")</f>
        <v/>
      </c>
      <c r="R30" s="60" t="str">
        <f aca="false">IF(L30=Data_Hidden!$A$13,"A", IF(L30=Data_Hidden!$A$14,"B",IF(L30=Data_Hidden!$A$15,"C",IF(L30=Data_Hidden!$A$16,"D",IF(L30=Data_Hidden!$A$17,"E",IF(L30=Data_Hidden!$A$18,"H",IF(L30=Data_Hidden!$A$19,"HPVH","")))))))</f>
        <v/>
      </c>
      <c r="S30" s="60" t="str">
        <f aca="false">IF(O30=Data_Hidden!$E$2,360,"")</f>
        <v/>
      </c>
      <c r="T30" s="60" t="str">
        <f aca="false">IF(OR(F30&lt;&gt;"",G30&lt;&gt;"",H30&lt;&gt;"",I30&lt;&gt;"",J30&lt;&gt;""),"Y","")</f>
        <v/>
      </c>
      <c r="U30" s="60" t="str">
        <f aca="false">MID(Q30,3,4)</f>
        <v/>
      </c>
      <c r="V30" s="61" t="str">
        <f aca="false">IF(P30&gt;0,CONCATENATE("Y",U30,"_",R30,S30,T30,),"")</f>
        <v/>
      </c>
      <c r="W30" s="53" t="n">
        <f aca="false">P30</f>
        <v>0</v>
      </c>
    </row>
    <row r="31" s="18" customFormat="true" ht="15.75" hidden="false" customHeight="true" outlineLevel="0" collapsed="false">
      <c r="A31" s="55" t="n">
        <v>28</v>
      </c>
      <c r="B31" s="56"/>
      <c r="C31" s="56"/>
      <c r="D31" s="57" t="str">
        <f aca="false">IF((OR(E31="Water",E31="Air",E31="Liquids and fixed materials",E31="Alkalis",E31="Firefighting medium")),"White",IF(E31="","","Black"))</f>
        <v/>
      </c>
      <c r="E31" s="56"/>
      <c r="F31" s="31"/>
      <c r="G31" s="31"/>
      <c r="H31" s="31"/>
      <c r="I31" s="31"/>
      <c r="J31" s="31"/>
      <c r="K31" s="31"/>
      <c r="L31" s="56"/>
      <c r="M31" s="31"/>
      <c r="N31" s="31"/>
      <c r="O31" s="31"/>
      <c r="P31" s="58"/>
      <c r="Q31" s="59" t="str">
        <f aca="false">IF(N31&lt;&gt;"",VLOOKUP(M31&amp;"|"&amp;N31,Data_Hidden!$C$24:$D$29,2,FALSE()),"")</f>
        <v/>
      </c>
      <c r="R31" s="60" t="str">
        <f aca="false">IF(L31=Data_Hidden!$A$13,"A", IF(L31=Data_Hidden!$A$14,"B",IF(L31=Data_Hidden!$A$15,"C",IF(L31=Data_Hidden!$A$16,"D",IF(L31=Data_Hidden!$A$17,"E",IF(L31=Data_Hidden!$A$18,"H",IF(L31=Data_Hidden!$A$19,"HPVH","")))))))</f>
        <v/>
      </c>
      <c r="S31" s="60" t="str">
        <f aca="false">IF(O31=Data_Hidden!$E$2,360,"")</f>
        <v/>
      </c>
      <c r="T31" s="60" t="str">
        <f aca="false">IF(OR(F31&lt;&gt;"",G31&lt;&gt;"",H31&lt;&gt;"",I31&lt;&gt;"",J31&lt;&gt;""),"Y","")</f>
        <v/>
      </c>
      <c r="U31" s="60" t="str">
        <f aca="false">MID(Q31,3,4)</f>
        <v/>
      </c>
      <c r="V31" s="61" t="str">
        <f aca="false">IF(P31&gt;0,CONCATENATE("Y",U31,"_",R31,S31,T31,),"")</f>
        <v/>
      </c>
      <c r="W31" s="53" t="n">
        <f aca="false">P31</f>
        <v>0</v>
      </c>
    </row>
    <row r="32" s="18" customFormat="true" ht="15.75" hidden="false" customHeight="true" outlineLevel="0" collapsed="false">
      <c r="A32" s="55" t="n">
        <v>29</v>
      </c>
      <c r="B32" s="56"/>
      <c r="C32" s="56"/>
      <c r="D32" s="57" t="str">
        <f aca="false">IF((OR(E32="Water",E32="Air",E32="Liquids and fixed materials",E32="Alkalis",E32="Firefighting medium")),"White",IF(E32="","","Black"))</f>
        <v/>
      </c>
      <c r="E32" s="56"/>
      <c r="F32" s="31"/>
      <c r="G32" s="31"/>
      <c r="H32" s="31"/>
      <c r="I32" s="31"/>
      <c r="J32" s="31"/>
      <c r="K32" s="31"/>
      <c r="L32" s="56"/>
      <c r="M32" s="31"/>
      <c r="N32" s="31"/>
      <c r="O32" s="31"/>
      <c r="P32" s="58"/>
      <c r="Q32" s="59" t="str">
        <f aca="false">IF(N32&lt;&gt;"",VLOOKUP(M32&amp;"|"&amp;N32,Data_Hidden!$C$24:$D$29,2,FALSE()),"")</f>
        <v/>
      </c>
      <c r="R32" s="60" t="str">
        <f aca="false">IF(L32=Data_Hidden!$A$13,"A", IF(L32=Data_Hidden!$A$14,"B",IF(L32=Data_Hidden!$A$15,"C",IF(L32=Data_Hidden!$A$16,"D",IF(L32=Data_Hidden!$A$17,"E",IF(L32=Data_Hidden!$A$18,"H",IF(L32=Data_Hidden!$A$19,"HPVH","")))))))</f>
        <v/>
      </c>
      <c r="S32" s="60" t="str">
        <f aca="false">IF(O32=Data_Hidden!$E$2,360,"")</f>
        <v/>
      </c>
      <c r="T32" s="60" t="str">
        <f aca="false">IF(OR(F32&lt;&gt;"",G32&lt;&gt;"",H32&lt;&gt;"",I32&lt;&gt;"",J32&lt;&gt;""),"Y","")</f>
        <v/>
      </c>
      <c r="U32" s="60" t="str">
        <f aca="false">MID(Q32,3,4)</f>
        <v/>
      </c>
      <c r="V32" s="61" t="str">
        <f aca="false">IF(P32&gt;0,CONCATENATE("Y",U32,"_",R32,S32,T32,),"")</f>
        <v/>
      </c>
      <c r="W32" s="53" t="n">
        <f aca="false">P32</f>
        <v>0</v>
      </c>
    </row>
    <row r="33" s="18" customFormat="true" ht="15.75" hidden="false" customHeight="true" outlineLevel="0" collapsed="false">
      <c r="A33" s="55" t="n">
        <v>30</v>
      </c>
      <c r="B33" s="56"/>
      <c r="C33" s="56"/>
      <c r="D33" s="57" t="str">
        <f aca="false">IF((OR(E33="Water",E33="Air",E33="Liquids and fixed materials",E33="Alkalis",E33="Firefighting medium")),"White",IF(E33="","","Black"))</f>
        <v/>
      </c>
      <c r="E33" s="56"/>
      <c r="F33" s="31"/>
      <c r="G33" s="31"/>
      <c r="H33" s="31"/>
      <c r="I33" s="31"/>
      <c r="J33" s="31"/>
      <c r="K33" s="31"/>
      <c r="L33" s="56"/>
      <c r="M33" s="31"/>
      <c r="N33" s="31"/>
      <c r="O33" s="31"/>
      <c r="P33" s="58"/>
      <c r="Q33" s="59" t="str">
        <f aca="false">IF(N33&lt;&gt;"",VLOOKUP(M33&amp;"|"&amp;N33,Data_Hidden!$C$24:$D$29,2,FALSE()),"")</f>
        <v/>
      </c>
      <c r="R33" s="60" t="str">
        <f aca="false">IF(L33=Data_Hidden!$A$13,"A", IF(L33=Data_Hidden!$A$14,"B",IF(L33=Data_Hidden!$A$15,"C",IF(L33=Data_Hidden!$A$16,"D",IF(L33=Data_Hidden!$A$17,"E",IF(L33=Data_Hidden!$A$18,"H",IF(L33=Data_Hidden!$A$19,"HPVH","")))))))</f>
        <v/>
      </c>
      <c r="S33" s="60" t="str">
        <f aca="false">IF(O33=Data_Hidden!$E$2,360,"")</f>
        <v/>
      </c>
      <c r="T33" s="60" t="str">
        <f aca="false">IF(OR(F33&lt;&gt;"",G33&lt;&gt;"",H33&lt;&gt;"",I33&lt;&gt;"",J33&lt;&gt;""),"Y","")</f>
        <v/>
      </c>
      <c r="U33" s="60" t="str">
        <f aca="false">MID(Q33,3,4)</f>
        <v/>
      </c>
      <c r="V33" s="61" t="str">
        <f aca="false">IF(P33&gt;0,CONCATENATE("Y",U33,"_",R33,S33,T33,),"")</f>
        <v/>
      </c>
      <c r="W33" s="53" t="n">
        <f aca="false">P33</f>
        <v>0</v>
      </c>
    </row>
    <row r="34" s="18" customFormat="true" ht="15.75" hidden="false" customHeight="true" outlineLevel="0" collapsed="false">
      <c r="A34" s="55" t="n">
        <v>31</v>
      </c>
      <c r="B34" s="56"/>
      <c r="C34" s="56"/>
      <c r="D34" s="57" t="str">
        <f aca="false">IF((OR(E34="Water",E34="Air",E34="Liquids and fixed materials",E34="Alkalis",E34="Firefighting medium")),"White",IF(E34="","","Black"))</f>
        <v/>
      </c>
      <c r="E34" s="56"/>
      <c r="F34" s="31"/>
      <c r="G34" s="31"/>
      <c r="H34" s="31"/>
      <c r="I34" s="31"/>
      <c r="J34" s="31"/>
      <c r="K34" s="31"/>
      <c r="L34" s="56"/>
      <c r="M34" s="31"/>
      <c r="N34" s="31"/>
      <c r="O34" s="31"/>
      <c r="P34" s="58"/>
      <c r="Q34" s="59" t="str">
        <f aca="false">IF(N34&lt;&gt;"",VLOOKUP(M34&amp;"|"&amp;N34,Data_Hidden!$C$24:$D$29,2,FALSE()),"")</f>
        <v/>
      </c>
      <c r="R34" s="60" t="str">
        <f aca="false">IF(L34=Data_Hidden!$A$13,"A", IF(L34=Data_Hidden!$A$14,"B",IF(L34=Data_Hidden!$A$15,"C",IF(L34=Data_Hidden!$A$16,"D",IF(L34=Data_Hidden!$A$17,"E",IF(L34=Data_Hidden!$A$18,"H",IF(L34=Data_Hidden!$A$19,"HPVH","")))))))</f>
        <v/>
      </c>
      <c r="S34" s="60" t="str">
        <f aca="false">IF(O34=Data_Hidden!$E$2,360,"")</f>
        <v/>
      </c>
      <c r="T34" s="60" t="str">
        <f aca="false">IF(OR(F34&lt;&gt;"",G34&lt;&gt;"",H34&lt;&gt;"",I34&lt;&gt;"",J34&lt;&gt;""),"Y","")</f>
        <v/>
      </c>
      <c r="U34" s="60" t="str">
        <f aca="false">MID(Q34,3,4)</f>
        <v/>
      </c>
      <c r="V34" s="61" t="str">
        <f aca="false">IF(P34&gt;0,CONCATENATE("Y",U34,"_",R34,S34,T34,),"")</f>
        <v/>
      </c>
      <c r="W34" s="53" t="n">
        <f aca="false">P34</f>
        <v>0</v>
      </c>
    </row>
    <row r="35" s="18" customFormat="true" ht="15.75" hidden="false" customHeight="true" outlineLevel="0" collapsed="false">
      <c r="A35" s="55" t="n">
        <v>32</v>
      </c>
      <c r="B35" s="56"/>
      <c r="C35" s="56"/>
      <c r="D35" s="57" t="str">
        <f aca="false">IF((OR(E35="Water",E35="Air",E35="Liquids and fixed materials",E35="Alkalis",E35="Firefighting medium")),"White",IF(E35="","","Black"))</f>
        <v/>
      </c>
      <c r="E35" s="56"/>
      <c r="F35" s="31"/>
      <c r="G35" s="31"/>
      <c r="H35" s="31"/>
      <c r="I35" s="31"/>
      <c r="J35" s="31"/>
      <c r="K35" s="31"/>
      <c r="L35" s="56"/>
      <c r="M35" s="31"/>
      <c r="N35" s="31"/>
      <c r="O35" s="31"/>
      <c r="P35" s="58"/>
      <c r="Q35" s="59" t="str">
        <f aca="false">IF(N35&lt;&gt;"",VLOOKUP(M35&amp;"|"&amp;N35,Data_Hidden!$C$24:$D$29,2,FALSE()),"")</f>
        <v/>
      </c>
      <c r="R35" s="60" t="str">
        <f aca="false">IF(L35=Data_Hidden!$A$13,"A", IF(L35=Data_Hidden!$A$14,"B",IF(L35=Data_Hidden!$A$15,"C",IF(L35=Data_Hidden!$A$16,"D",IF(L35=Data_Hidden!$A$17,"E",IF(L35=Data_Hidden!$A$18,"H",IF(L35=Data_Hidden!$A$19,"HPVH","")))))))</f>
        <v/>
      </c>
      <c r="S35" s="60" t="str">
        <f aca="false">IF(O35=Data_Hidden!$E$2,360,"")</f>
        <v/>
      </c>
      <c r="T35" s="60" t="str">
        <f aca="false">IF(OR(F35&lt;&gt;"",G35&lt;&gt;"",H35&lt;&gt;"",I35&lt;&gt;"",J35&lt;&gt;""),"Y","")</f>
        <v/>
      </c>
      <c r="U35" s="60" t="str">
        <f aca="false">MID(Q35,3,4)</f>
        <v/>
      </c>
      <c r="V35" s="61" t="str">
        <f aca="false">IF(P35&gt;0,CONCATENATE("Y",U35,"_",R35,S35,T35,),"")</f>
        <v/>
      </c>
      <c r="W35" s="53" t="n">
        <f aca="false">P35</f>
        <v>0</v>
      </c>
    </row>
    <row r="36" s="18" customFormat="true" ht="15.75" hidden="false" customHeight="true" outlineLevel="0" collapsed="false">
      <c r="A36" s="55" t="n">
        <v>33</v>
      </c>
      <c r="B36" s="56"/>
      <c r="C36" s="56"/>
      <c r="D36" s="57" t="str">
        <f aca="false">IF((OR(E36="Water",E36="Air",E36="Liquids and fixed materials",E36="Alkalis",E36="Firefighting medium")),"White",IF(E36="","","Black"))</f>
        <v/>
      </c>
      <c r="E36" s="56"/>
      <c r="F36" s="31"/>
      <c r="G36" s="31"/>
      <c r="H36" s="31"/>
      <c r="I36" s="31"/>
      <c r="J36" s="31"/>
      <c r="K36" s="31"/>
      <c r="L36" s="56"/>
      <c r="M36" s="31"/>
      <c r="N36" s="31"/>
      <c r="O36" s="31"/>
      <c r="P36" s="58"/>
      <c r="Q36" s="59" t="str">
        <f aca="false">IF(N36&lt;&gt;"",VLOOKUP(M36&amp;"|"&amp;N36,Data_Hidden!$C$24:$D$29,2,FALSE()),"")</f>
        <v/>
      </c>
      <c r="R36" s="60" t="str">
        <f aca="false">IF(L36=Data_Hidden!$A$13,"A", IF(L36=Data_Hidden!$A$14,"B",IF(L36=Data_Hidden!$A$15,"C",IF(L36=Data_Hidden!$A$16,"D",IF(L36=Data_Hidden!$A$17,"E",IF(L36=Data_Hidden!$A$18,"H",IF(L36=Data_Hidden!$A$19,"HPVH","")))))))</f>
        <v/>
      </c>
      <c r="S36" s="60" t="str">
        <f aca="false">IF(O36=Data_Hidden!$E$2,360,"")</f>
        <v/>
      </c>
      <c r="T36" s="60" t="str">
        <f aca="false">IF(OR(F36&lt;&gt;"",G36&lt;&gt;"",H36&lt;&gt;"",I36&lt;&gt;"",J36&lt;&gt;""),"Y","")</f>
        <v/>
      </c>
      <c r="U36" s="60" t="str">
        <f aca="false">MID(Q36,3,4)</f>
        <v/>
      </c>
      <c r="V36" s="61" t="str">
        <f aca="false">IF(P36&gt;0,CONCATENATE("Y",U36,"_",R36,S36,T36,),"")</f>
        <v/>
      </c>
      <c r="W36" s="53" t="n">
        <f aca="false">P36</f>
        <v>0</v>
      </c>
    </row>
    <row r="37" s="18" customFormat="true" ht="15.75" hidden="false" customHeight="true" outlineLevel="0" collapsed="false">
      <c r="A37" s="55" t="n">
        <v>34</v>
      </c>
      <c r="B37" s="56"/>
      <c r="C37" s="56"/>
      <c r="D37" s="57" t="str">
        <f aca="false">IF((OR(E37="Water",E37="Air",E37="Liquids and fixed materials",E37="Alkalis",E37="Firefighting medium")),"White",IF(E37="","","Black"))</f>
        <v/>
      </c>
      <c r="E37" s="56"/>
      <c r="F37" s="31"/>
      <c r="G37" s="31"/>
      <c r="H37" s="31"/>
      <c r="I37" s="31"/>
      <c r="J37" s="31"/>
      <c r="K37" s="31"/>
      <c r="L37" s="56"/>
      <c r="M37" s="31"/>
      <c r="N37" s="31"/>
      <c r="O37" s="31"/>
      <c r="P37" s="58"/>
      <c r="Q37" s="59" t="str">
        <f aca="false">IF(N37&lt;&gt;"",VLOOKUP(M37&amp;"|"&amp;N37,Data_Hidden!$C$24:$D$29,2,FALSE()),"")</f>
        <v/>
      </c>
      <c r="R37" s="60" t="str">
        <f aca="false">IF(L37=Data_Hidden!$A$13,"A", IF(L37=Data_Hidden!$A$14,"B",IF(L37=Data_Hidden!$A$15,"C",IF(L37=Data_Hidden!$A$16,"D",IF(L37=Data_Hidden!$A$17,"E",IF(L37=Data_Hidden!$A$18,"H",IF(L37=Data_Hidden!$A$19,"HPVH","")))))))</f>
        <v/>
      </c>
      <c r="S37" s="60" t="str">
        <f aca="false">IF(O37=Data_Hidden!$E$2,360,"")</f>
        <v/>
      </c>
      <c r="T37" s="60" t="str">
        <f aca="false">IF(OR(F37&lt;&gt;"",G37&lt;&gt;"",H37&lt;&gt;"",I37&lt;&gt;"",J37&lt;&gt;""),"Y","")</f>
        <v/>
      </c>
      <c r="U37" s="60" t="str">
        <f aca="false">MID(Q37,3,4)</f>
        <v/>
      </c>
      <c r="V37" s="61" t="str">
        <f aca="false">IF(P37&gt;0,CONCATENATE("Y",U37,"_",R37,S37,T37,),"")</f>
        <v/>
      </c>
      <c r="W37" s="53" t="n">
        <f aca="false">P37</f>
        <v>0</v>
      </c>
    </row>
    <row r="38" s="18" customFormat="true" ht="15.75" hidden="false" customHeight="true" outlineLevel="0" collapsed="false">
      <c r="A38" s="55" t="n">
        <v>35</v>
      </c>
      <c r="B38" s="56"/>
      <c r="C38" s="56"/>
      <c r="D38" s="57" t="str">
        <f aca="false">IF((OR(E38="Water",E38="Air",E38="Liquids and fixed materials",E38="Alkalis",E38="Firefighting medium")),"White",IF(E38="","","Black"))</f>
        <v/>
      </c>
      <c r="E38" s="56"/>
      <c r="F38" s="31"/>
      <c r="G38" s="31"/>
      <c r="H38" s="31"/>
      <c r="I38" s="31"/>
      <c r="J38" s="31"/>
      <c r="K38" s="31"/>
      <c r="L38" s="56"/>
      <c r="M38" s="31"/>
      <c r="N38" s="31"/>
      <c r="O38" s="31"/>
      <c r="P38" s="58"/>
      <c r="Q38" s="59" t="str">
        <f aca="false">IF(N38&lt;&gt;"",VLOOKUP(M38&amp;"|"&amp;N38,Data_Hidden!$C$24:$D$29,2,FALSE()),"")</f>
        <v/>
      </c>
      <c r="R38" s="60" t="str">
        <f aca="false">IF(L38=Data_Hidden!$A$13,"A", IF(L38=Data_Hidden!$A$14,"B",IF(L38=Data_Hidden!$A$15,"C",IF(L38=Data_Hidden!$A$16,"D",IF(L38=Data_Hidden!$A$17,"E",IF(L38=Data_Hidden!$A$18,"H",IF(L38=Data_Hidden!$A$19,"HPVH","")))))))</f>
        <v/>
      </c>
      <c r="S38" s="60" t="str">
        <f aca="false">IF(O38=Data_Hidden!$E$2,360,"")</f>
        <v/>
      </c>
      <c r="T38" s="60" t="str">
        <f aca="false">IF(OR(F38&lt;&gt;"",G38&lt;&gt;"",H38&lt;&gt;"",I38&lt;&gt;"",J38&lt;&gt;""),"Y","")</f>
        <v/>
      </c>
      <c r="U38" s="60" t="str">
        <f aca="false">MID(Q38,3,4)</f>
        <v/>
      </c>
      <c r="V38" s="61" t="str">
        <f aca="false">IF(P38&gt;0,CONCATENATE("Y",U38,"_",R38,S38,T38,),"")</f>
        <v/>
      </c>
      <c r="W38" s="53" t="n">
        <f aca="false">P38</f>
        <v>0</v>
      </c>
    </row>
    <row r="39" s="18" customFormat="true" ht="15.75" hidden="false" customHeight="true" outlineLevel="0" collapsed="false">
      <c r="A39" s="55" t="n">
        <v>36</v>
      </c>
      <c r="B39" s="56"/>
      <c r="C39" s="56"/>
      <c r="D39" s="57" t="str">
        <f aca="false">IF((OR(E39="Water",E39="Air",E39="Liquids and fixed materials",E39="Alkalis",E39="Firefighting medium")),"White",IF(E39="","","Black"))</f>
        <v/>
      </c>
      <c r="E39" s="56"/>
      <c r="F39" s="31"/>
      <c r="G39" s="31"/>
      <c r="H39" s="31"/>
      <c r="I39" s="31"/>
      <c r="J39" s="31"/>
      <c r="K39" s="31"/>
      <c r="L39" s="56"/>
      <c r="M39" s="31"/>
      <c r="N39" s="31"/>
      <c r="O39" s="31"/>
      <c r="P39" s="58"/>
      <c r="Q39" s="59" t="str">
        <f aca="false">IF(N39&lt;&gt;"",VLOOKUP(M39&amp;"|"&amp;N39,Data_Hidden!$C$24:$D$29,2,FALSE()),"")</f>
        <v/>
      </c>
      <c r="R39" s="60" t="str">
        <f aca="false">IF(L39=Data_Hidden!$A$13,"A", IF(L39=Data_Hidden!$A$14,"B",IF(L39=Data_Hidden!$A$15,"C",IF(L39=Data_Hidden!$A$16,"D",IF(L39=Data_Hidden!$A$17,"E",IF(L39=Data_Hidden!$A$18,"H",IF(L39=Data_Hidden!$A$19,"HPVH","")))))))</f>
        <v/>
      </c>
      <c r="S39" s="60" t="str">
        <f aca="false">IF(O39=Data_Hidden!$E$2,360,"")</f>
        <v/>
      </c>
      <c r="T39" s="60" t="str">
        <f aca="false">IF(OR(F39&lt;&gt;"",G39&lt;&gt;"",H39&lt;&gt;"",I39&lt;&gt;"",J39&lt;&gt;""),"Y","")</f>
        <v/>
      </c>
      <c r="U39" s="60" t="str">
        <f aca="false">MID(Q39,3,4)</f>
        <v/>
      </c>
      <c r="V39" s="61" t="str">
        <f aca="false">IF(P39&gt;0,CONCATENATE("Y",U39,"_",R39,S39,T39,),"")</f>
        <v/>
      </c>
      <c r="W39" s="53" t="n">
        <f aca="false">P39</f>
        <v>0</v>
      </c>
    </row>
    <row r="40" s="18" customFormat="true" ht="15.75" hidden="false" customHeight="true" outlineLevel="0" collapsed="false">
      <c r="A40" s="55" t="n">
        <v>37</v>
      </c>
      <c r="B40" s="56"/>
      <c r="C40" s="56"/>
      <c r="D40" s="57" t="str">
        <f aca="false">IF((OR(E40="Water",E40="Air",E40="Liquids and fixed materials",E40="Alkalis",E40="Firefighting medium")),"White",IF(E40="","","Black"))</f>
        <v/>
      </c>
      <c r="E40" s="56"/>
      <c r="F40" s="31"/>
      <c r="G40" s="31"/>
      <c r="H40" s="31"/>
      <c r="I40" s="31"/>
      <c r="J40" s="31"/>
      <c r="K40" s="31"/>
      <c r="L40" s="56"/>
      <c r="M40" s="31"/>
      <c r="N40" s="31"/>
      <c r="O40" s="31"/>
      <c r="P40" s="58"/>
      <c r="Q40" s="59" t="str">
        <f aca="false">IF(N40&lt;&gt;"",VLOOKUP(M40&amp;"|"&amp;N40,Data_Hidden!$C$24:$D$29,2,FALSE()),"")</f>
        <v/>
      </c>
      <c r="R40" s="60" t="str">
        <f aca="false">IF(L40=Data_Hidden!$A$13,"A", IF(L40=Data_Hidden!$A$14,"B",IF(L40=Data_Hidden!$A$15,"C",IF(L40=Data_Hidden!$A$16,"D",IF(L40=Data_Hidden!$A$17,"E",IF(L40=Data_Hidden!$A$18,"H",IF(L40=Data_Hidden!$A$19,"HPVH","")))))))</f>
        <v/>
      </c>
      <c r="S40" s="60" t="str">
        <f aca="false">IF(O40=Data_Hidden!$E$2,360,"")</f>
        <v/>
      </c>
      <c r="T40" s="60" t="str">
        <f aca="false">IF(OR(F40&lt;&gt;"",G40&lt;&gt;"",H40&lt;&gt;"",I40&lt;&gt;"",J40&lt;&gt;""),"Y","")</f>
        <v/>
      </c>
      <c r="U40" s="60" t="str">
        <f aca="false">MID(Q40,3,4)</f>
        <v/>
      </c>
      <c r="V40" s="61" t="str">
        <f aca="false">IF(P40&gt;0,CONCATENATE("Y",U40,"_",R40,S40,T40,),"")</f>
        <v/>
      </c>
      <c r="W40" s="53" t="n">
        <f aca="false">P40</f>
        <v>0</v>
      </c>
    </row>
    <row r="41" s="18" customFormat="true" ht="15.75" hidden="false" customHeight="true" outlineLevel="0" collapsed="false">
      <c r="A41" s="55" t="n">
        <v>38</v>
      </c>
      <c r="B41" s="56"/>
      <c r="C41" s="56"/>
      <c r="D41" s="57" t="str">
        <f aca="false">IF((OR(E41="Water",E41="Air",E41="Liquids and fixed materials",E41="Alkalis",E41="Firefighting medium")),"White",IF(E41="","","Black"))</f>
        <v/>
      </c>
      <c r="E41" s="56"/>
      <c r="F41" s="31"/>
      <c r="G41" s="31"/>
      <c r="H41" s="31"/>
      <c r="I41" s="31"/>
      <c r="J41" s="31"/>
      <c r="K41" s="31"/>
      <c r="L41" s="56"/>
      <c r="M41" s="31"/>
      <c r="N41" s="31"/>
      <c r="O41" s="31"/>
      <c r="P41" s="58"/>
      <c r="Q41" s="59" t="str">
        <f aca="false">IF(N41&lt;&gt;"",VLOOKUP(M41&amp;"|"&amp;N41,Data_Hidden!$C$24:$D$29,2,FALSE()),"")</f>
        <v/>
      </c>
      <c r="R41" s="60" t="str">
        <f aca="false">IF(L41=Data_Hidden!$A$13,"A", IF(L41=Data_Hidden!$A$14,"B",IF(L41=Data_Hidden!$A$15,"C",IF(L41=Data_Hidden!$A$16,"D",IF(L41=Data_Hidden!$A$17,"E",IF(L41=Data_Hidden!$A$18,"H",IF(L41=Data_Hidden!$A$19,"HPVH","")))))))</f>
        <v/>
      </c>
      <c r="S41" s="60" t="str">
        <f aca="false">IF(O41=Data_Hidden!$E$2,360,"")</f>
        <v/>
      </c>
      <c r="T41" s="60" t="str">
        <f aca="false">IF(OR(F41&lt;&gt;"",G41&lt;&gt;"",H41&lt;&gt;"",I41&lt;&gt;"",J41&lt;&gt;""),"Y","")</f>
        <v/>
      </c>
      <c r="U41" s="60" t="str">
        <f aca="false">MID(Q41,3,4)</f>
        <v/>
      </c>
      <c r="V41" s="61" t="str">
        <f aca="false">IF(P41&gt;0,CONCATENATE("Y",U41,"_",R41,S41,T41,),"")</f>
        <v/>
      </c>
      <c r="W41" s="53" t="n">
        <f aca="false">P41</f>
        <v>0</v>
      </c>
    </row>
    <row r="42" s="18" customFormat="true" ht="15.75" hidden="false" customHeight="true" outlineLevel="0" collapsed="false">
      <c r="A42" s="55" t="n">
        <v>39</v>
      </c>
      <c r="B42" s="56"/>
      <c r="C42" s="56"/>
      <c r="D42" s="57" t="str">
        <f aca="false">IF((OR(E42="Water",E42="Air",E42="Liquids and fixed materials",E42="Alkalis",E42="Firefighting medium")),"White",IF(E42="","","Black"))</f>
        <v/>
      </c>
      <c r="E42" s="56"/>
      <c r="F42" s="31"/>
      <c r="G42" s="31"/>
      <c r="H42" s="31"/>
      <c r="I42" s="31"/>
      <c r="J42" s="31"/>
      <c r="K42" s="31"/>
      <c r="L42" s="56"/>
      <c r="M42" s="31"/>
      <c r="N42" s="31"/>
      <c r="O42" s="31"/>
      <c r="P42" s="58"/>
      <c r="Q42" s="59" t="str">
        <f aca="false">IF(N42&lt;&gt;"",VLOOKUP(M42&amp;"|"&amp;N42,Data_Hidden!$C$24:$D$29,2,FALSE()),"")</f>
        <v/>
      </c>
      <c r="R42" s="60" t="str">
        <f aca="false">IF(L42=Data_Hidden!$A$13,"A", IF(L42=Data_Hidden!$A$14,"B",IF(L42=Data_Hidden!$A$15,"C",IF(L42=Data_Hidden!$A$16,"D",IF(L42=Data_Hidden!$A$17,"E",IF(L42=Data_Hidden!$A$18,"H",IF(L42=Data_Hidden!$A$19,"HPVH","")))))))</f>
        <v/>
      </c>
      <c r="S42" s="60" t="str">
        <f aca="false">IF(O42=Data_Hidden!$E$2,360,"")</f>
        <v/>
      </c>
      <c r="T42" s="60" t="str">
        <f aca="false">IF(OR(F42&lt;&gt;"",G42&lt;&gt;"",H42&lt;&gt;"",I42&lt;&gt;"",J42&lt;&gt;""),"Y","")</f>
        <v/>
      </c>
      <c r="U42" s="60" t="str">
        <f aca="false">MID(Q42,3,4)</f>
        <v/>
      </c>
      <c r="V42" s="61" t="str">
        <f aca="false">IF(P42&gt;0,CONCATENATE("Y",U42,"_",R42,S42,T42,),"")</f>
        <v/>
      </c>
      <c r="W42" s="53" t="n">
        <f aca="false">P42</f>
        <v>0</v>
      </c>
    </row>
    <row r="43" s="18" customFormat="true" ht="15.75" hidden="false" customHeight="true" outlineLevel="0" collapsed="false">
      <c r="A43" s="55" t="n">
        <v>40</v>
      </c>
      <c r="B43" s="56"/>
      <c r="C43" s="56"/>
      <c r="D43" s="57" t="str">
        <f aca="false">IF((OR(E43="Water",E43="Air",E43="Liquids and fixed materials",E43="Alkalis",E43="Firefighting medium")),"White",IF(E43="","","Black"))</f>
        <v/>
      </c>
      <c r="E43" s="56"/>
      <c r="F43" s="31"/>
      <c r="G43" s="31"/>
      <c r="H43" s="31"/>
      <c r="I43" s="31"/>
      <c r="J43" s="31"/>
      <c r="K43" s="31"/>
      <c r="L43" s="56"/>
      <c r="M43" s="31"/>
      <c r="N43" s="31"/>
      <c r="O43" s="31"/>
      <c r="P43" s="58"/>
      <c r="Q43" s="59" t="str">
        <f aca="false">IF(N43&lt;&gt;"",VLOOKUP(M43&amp;"|"&amp;N43,Data_Hidden!$C$24:$D$29,2,FALSE()),"")</f>
        <v/>
      </c>
      <c r="R43" s="60" t="str">
        <f aca="false">IF(L43=Data_Hidden!$A$13,"A", IF(L43=Data_Hidden!$A$14,"B",IF(L43=Data_Hidden!$A$15,"C",IF(L43=Data_Hidden!$A$16,"D",IF(L43=Data_Hidden!$A$17,"E",IF(L43=Data_Hidden!$A$18,"H",IF(L43=Data_Hidden!$A$19,"HPVH","")))))))</f>
        <v/>
      </c>
      <c r="S43" s="60" t="str">
        <f aca="false">IF(O43=Data_Hidden!$E$2,360,"")</f>
        <v/>
      </c>
      <c r="T43" s="60" t="str">
        <f aca="false">IF(OR(F43&lt;&gt;"",G43&lt;&gt;"",H43&lt;&gt;"",I43&lt;&gt;"",J43&lt;&gt;""),"Y","")</f>
        <v/>
      </c>
      <c r="U43" s="60" t="str">
        <f aca="false">MID(Q43,3,4)</f>
        <v/>
      </c>
      <c r="V43" s="61" t="str">
        <f aca="false">IF(P43&gt;0,CONCATENATE("Y",U43,"_",R43,S43,T43,),"")</f>
        <v/>
      </c>
      <c r="W43" s="53" t="n">
        <f aca="false">P43</f>
        <v>0</v>
      </c>
    </row>
    <row r="44" s="18" customFormat="true" ht="15.75" hidden="false" customHeight="true" outlineLevel="0" collapsed="false">
      <c r="A44" s="55" t="n">
        <v>41</v>
      </c>
      <c r="B44" s="56"/>
      <c r="C44" s="56"/>
      <c r="D44" s="57" t="str">
        <f aca="false">IF((OR(E44="Water",E44="Air",E44="Liquids and fixed materials",E44="Alkalis",E44="Firefighting medium")),"White",IF(E44="","","Black"))</f>
        <v/>
      </c>
      <c r="E44" s="56"/>
      <c r="F44" s="31"/>
      <c r="G44" s="31"/>
      <c r="H44" s="31"/>
      <c r="I44" s="31"/>
      <c r="J44" s="31"/>
      <c r="K44" s="31"/>
      <c r="L44" s="56"/>
      <c r="M44" s="31"/>
      <c r="N44" s="31"/>
      <c r="O44" s="31"/>
      <c r="P44" s="58"/>
      <c r="Q44" s="59" t="str">
        <f aca="false">IF(N44&lt;&gt;"",VLOOKUP(M44&amp;"|"&amp;N44,Data_Hidden!$C$24:$D$29,2,FALSE()),"")</f>
        <v/>
      </c>
      <c r="R44" s="60" t="str">
        <f aca="false">IF(L44=Data_Hidden!$A$13,"A", IF(L44=Data_Hidden!$A$14,"B",IF(L44=Data_Hidden!$A$15,"C",IF(L44=Data_Hidden!$A$16,"D",IF(L44=Data_Hidden!$A$17,"E",IF(L44=Data_Hidden!$A$18,"H",IF(L44=Data_Hidden!$A$19,"HPVH","")))))))</f>
        <v/>
      </c>
      <c r="S44" s="60" t="str">
        <f aca="false">IF(O44=Data_Hidden!$E$2,360,"")</f>
        <v/>
      </c>
      <c r="T44" s="60" t="str">
        <f aca="false">IF(OR(F44&lt;&gt;"",G44&lt;&gt;"",H44&lt;&gt;"",I44&lt;&gt;"",J44&lt;&gt;""),"Y","")</f>
        <v/>
      </c>
      <c r="U44" s="60" t="str">
        <f aca="false">MID(Q44,3,4)</f>
        <v/>
      </c>
      <c r="V44" s="61" t="str">
        <f aca="false">IF(P44&gt;0,CONCATENATE("Y",U44,"_",R44,S44,T44,),"")</f>
        <v/>
      </c>
      <c r="W44" s="53" t="n">
        <f aca="false">P44</f>
        <v>0</v>
      </c>
    </row>
    <row r="45" s="18" customFormat="true" ht="15.75" hidden="false" customHeight="true" outlineLevel="0" collapsed="false">
      <c r="A45" s="55" t="n">
        <v>42</v>
      </c>
      <c r="B45" s="56"/>
      <c r="C45" s="56"/>
      <c r="D45" s="57" t="str">
        <f aca="false">IF((OR(E45="Water",E45="Air",E45="Liquids and fixed materials",E45="Alkalis",E45="Firefighting medium")),"White",IF(E45="","","Black"))</f>
        <v/>
      </c>
      <c r="E45" s="56"/>
      <c r="F45" s="31"/>
      <c r="G45" s="31"/>
      <c r="H45" s="31"/>
      <c r="I45" s="31"/>
      <c r="J45" s="31"/>
      <c r="K45" s="31"/>
      <c r="L45" s="56"/>
      <c r="M45" s="31"/>
      <c r="N45" s="31"/>
      <c r="O45" s="31"/>
      <c r="P45" s="58"/>
      <c r="Q45" s="59" t="str">
        <f aca="false">IF(N45&lt;&gt;"",VLOOKUP(M45&amp;"|"&amp;N45,Data_Hidden!$C$24:$D$29,2,FALSE()),"")</f>
        <v/>
      </c>
      <c r="R45" s="60" t="str">
        <f aca="false">IF(L45=Data_Hidden!$A$13,"A", IF(L45=Data_Hidden!$A$14,"B",IF(L45=Data_Hidden!$A$15,"C",IF(L45=Data_Hidden!$A$16,"D",IF(L45=Data_Hidden!$A$17,"E",IF(L45=Data_Hidden!$A$18,"H",IF(L45=Data_Hidden!$A$19,"HPVH","")))))))</f>
        <v/>
      </c>
      <c r="S45" s="60" t="str">
        <f aca="false">IF(O45=Data_Hidden!$E$2,360,"")</f>
        <v/>
      </c>
      <c r="T45" s="60" t="str">
        <f aca="false">IF(OR(F45&lt;&gt;"",G45&lt;&gt;"",H45&lt;&gt;"",I45&lt;&gt;"",J45&lt;&gt;""),"Y","")</f>
        <v/>
      </c>
      <c r="U45" s="60" t="str">
        <f aca="false">MID(Q45,3,4)</f>
        <v/>
      </c>
      <c r="V45" s="61" t="str">
        <f aca="false">IF(P45&gt;0,CONCATENATE("Y",U45,"_",R45,S45,T45,),"")</f>
        <v/>
      </c>
      <c r="W45" s="53" t="n">
        <f aca="false">P45</f>
        <v>0</v>
      </c>
    </row>
    <row r="46" s="18" customFormat="true" ht="15.75" hidden="false" customHeight="true" outlineLevel="0" collapsed="false">
      <c r="A46" s="55" t="n">
        <v>43</v>
      </c>
      <c r="B46" s="56"/>
      <c r="C46" s="56"/>
      <c r="D46" s="57" t="str">
        <f aca="false">IF((OR(E46="Water",E46="Air",E46="Liquids and fixed materials",E46="Alkalis",E46="Firefighting medium")),"White",IF(E46="","","Black"))</f>
        <v/>
      </c>
      <c r="E46" s="56"/>
      <c r="F46" s="31"/>
      <c r="G46" s="31"/>
      <c r="H46" s="31"/>
      <c r="I46" s="31"/>
      <c r="J46" s="31"/>
      <c r="K46" s="31"/>
      <c r="L46" s="56"/>
      <c r="M46" s="31"/>
      <c r="N46" s="31"/>
      <c r="O46" s="31"/>
      <c r="P46" s="58"/>
      <c r="Q46" s="59" t="str">
        <f aca="false">IF(N46&lt;&gt;"",VLOOKUP(M46&amp;"|"&amp;N46,Data_Hidden!$C$24:$D$29,2,FALSE()),"")</f>
        <v/>
      </c>
      <c r="R46" s="60" t="str">
        <f aca="false">IF(L46=Data_Hidden!$A$13,"A", IF(L46=Data_Hidden!$A$14,"B",IF(L46=Data_Hidden!$A$15,"C",IF(L46=Data_Hidden!$A$16,"D",IF(L46=Data_Hidden!$A$17,"E",IF(L46=Data_Hidden!$A$18,"H",IF(L46=Data_Hidden!$A$19,"HPVH","")))))))</f>
        <v/>
      </c>
      <c r="S46" s="60" t="str">
        <f aca="false">IF(O46=Data_Hidden!$E$2,360,"")</f>
        <v/>
      </c>
      <c r="T46" s="60" t="str">
        <f aca="false">IF(OR(F46&lt;&gt;"",G46&lt;&gt;"",H46&lt;&gt;"",I46&lt;&gt;"",J46&lt;&gt;""),"Y","")</f>
        <v/>
      </c>
      <c r="U46" s="60" t="str">
        <f aca="false">MID(Q46,3,4)</f>
        <v/>
      </c>
      <c r="V46" s="61" t="str">
        <f aca="false">IF(P46&gt;0,CONCATENATE("Y",U46,"_",R46,S46,T46,),"")</f>
        <v/>
      </c>
      <c r="W46" s="53" t="n">
        <f aca="false">P46</f>
        <v>0</v>
      </c>
    </row>
    <row r="47" s="18" customFormat="true" ht="15.75" hidden="false" customHeight="true" outlineLevel="0" collapsed="false">
      <c r="A47" s="55" t="n">
        <v>44</v>
      </c>
      <c r="B47" s="56"/>
      <c r="C47" s="56"/>
      <c r="D47" s="57" t="str">
        <f aca="false">IF((OR(E47="Water",E47="Air",E47="Liquids and fixed materials",E47="Alkalis",E47="Firefighting medium")),"White",IF(E47="","","Black"))</f>
        <v/>
      </c>
      <c r="E47" s="56"/>
      <c r="F47" s="31"/>
      <c r="G47" s="31"/>
      <c r="H47" s="31"/>
      <c r="I47" s="31"/>
      <c r="J47" s="31"/>
      <c r="K47" s="31"/>
      <c r="L47" s="56"/>
      <c r="M47" s="31"/>
      <c r="N47" s="31"/>
      <c r="O47" s="31"/>
      <c r="P47" s="58"/>
      <c r="Q47" s="59" t="str">
        <f aca="false">IF(N47&lt;&gt;"",VLOOKUP(M47&amp;"|"&amp;N47,Data_Hidden!$C$24:$D$29,2,FALSE()),"")</f>
        <v/>
      </c>
      <c r="R47" s="60" t="str">
        <f aca="false">IF(L47=Data_Hidden!$A$13,"A", IF(L47=Data_Hidden!$A$14,"B",IF(L47=Data_Hidden!$A$15,"C",IF(L47=Data_Hidden!$A$16,"D",IF(L47=Data_Hidden!$A$17,"E",IF(L47=Data_Hidden!$A$18,"H",IF(L47=Data_Hidden!$A$19,"HPVH","")))))))</f>
        <v/>
      </c>
      <c r="S47" s="60" t="str">
        <f aca="false">IF(O47=Data_Hidden!$E$2,360,"")</f>
        <v/>
      </c>
      <c r="T47" s="60" t="str">
        <f aca="false">IF(OR(F47&lt;&gt;"",G47&lt;&gt;"",H47&lt;&gt;"",I47&lt;&gt;"",J47&lt;&gt;""),"Y","")</f>
        <v/>
      </c>
      <c r="U47" s="60" t="str">
        <f aca="false">MID(Q47,3,4)</f>
        <v/>
      </c>
      <c r="V47" s="61" t="str">
        <f aca="false">IF(P47&gt;0,CONCATENATE("Y",U47,"_",R47,S47,T47,),"")</f>
        <v/>
      </c>
      <c r="W47" s="53" t="n">
        <f aca="false">P47</f>
        <v>0</v>
      </c>
    </row>
    <row r="48" s="18" customFormat="true" ht="15.75" hidden="false" customHeight="true" outlineLevel="0" collapsed="false">
      <c r="A48" s="55" t="n">
        <v>45</v>
      </c>
      <c r="B48" s="56"/>
      <c r="C48" s="56"/>
      <c r="D48" s="57" t="str">
        <f aca="false">IF((OR(E48="Water",E48="Air",E48="Liquids and fixed materials",E48="Alkalis",E48="Firefighting medium")),"White",IF(E48="","","Black"))</f>
        <v/>
      </c>
      <c r="E48" s="56"/>
      <c r="F48" s="31"/>
      <c r="G48" s="31"/>
      <c r="H48" s="31"/>
      <c r="I48" s="31"/>
      <c r="J48" s="31"/>
      <c r="K48" s="31"/>
      <c r="L48" s="56"/>
      <c r="M48" s="31"/>
      <c r="N48" s="31"/>
      <c r="O48" s="31"/>
      <c r="P48" s="58"/>
      <c r="Q48" s="59" t="str">
        <f aca="false">IF(N48&lt;&gt;"",VLOOKUP(M48&amp;"|"&amp;N48,Data_Hidden!$C$24:$D$29,2,FALSE()),"")</f>
        <v/>
      </c>
      <c r="R48" s="60" t="str">
        <f aca="false">IF(L48=Data_Hidden!$A$13,"A", IF(L48=Data_Hidden!$A$14,"B",IF(L48=Data_Hidden!$A$15,"C",IF(L48=Data_Hidden!$A$16,"D",IF(L48=Data_Hidden!$A$17,"E",IF(L48=Data_Hidden!$A$18,"H",IF(L48=Data_Hidden!$A$19,"HPVH","")))))))</f>
        <v/>
      </c>
      <c r="S48" s="60" t="str">
        <f aca="false">IF(O48=Data_Hidden!$E$2,360,"")</f>
        <v/>
      </c>
      <c r="T48" s="60" t="str">
        <f aca="false">IF(OR(F48&lt;&gt;"",G48&lt;&gt;"",H48&lt;&gt;"",I48&lt;&gt;"",J48&lt;&gt;""),"Y","")</f>
        <v/>
      </c>
      <c r="U48" s="60" t="str">
        <f aca="false">MID(Q48,3,4)</f>
        <v/>
      </c>
      <c r="V48" s="61" t="str">
        <f aca="false">IF(P48&gt;0,CONCATENATE("Y",U48,"_",R48,S48,T48,),"")</f>
        <v/>
      </c>
      <c r="W48" s="53" t="n">
        <f aca="false">P48</f>
        <v>0</v>
      </c>
    </row>
    <row r="49" s="18" customFormat="true" ht="15.75" hidden="false" customHeight="true" outlineLevel="0" collapsed="false">
      <c r="A49" s="55" t="n">
        <v>46</v>
      </c>
      <c r="B49" s="56"/>
      <c r="C49" s="56"/>
      <c r="D49" s="57" t="str">
        <f aca="false">IF((OR(E49="Water",E49="Air",E49="Liquids and fixed materials",E49="Alkalis",E49="Firefighting medium")),"White",IF(E49="","","Black"))</f>
        <v/>
      </c>
      <c r="E49" s="56"/>
      <c r="F49" s="31"/>
      <c r="G49" s="31"/>
      <c r="H49" s="31"/>
      <c r="I49" s="31"/>
      <c r="J49" s="31"/>
      <c r="K49" s="31"/>
      <c r="L49" s="56"/>
      <c r="M49" s="31"/>
      <c r="N49" s="31"/>
      <c r="O49" s="31"/>
      <c r="P49" s="58"/>
      <c r="Q49" s="59" t="str">
        <f aca="false">IF(N49&lt;&gt;"",VLOOKUP(M49&amp;"|"&amp;N49,Data_Hidden!$C$24:$D$29,2,FALSE()),"")</f>
        <v/>
      </c>
      <c r="R49" s="60" t="str">
        <f aca="false">IF(L49=Data_Hidden!$A$13,"A", IF(L49=Data_Hidden!$A$14,"B",IF(L49=Data_Hidden!$A$15,"C",IF(L49=Data_Hidden!$A$16,"D",IF(L49=Data_Hidden!$A$17,"E",IF(L49=Data_Hidden!$A$18,"H",IF(L49=Data_Hidden!$A$19,"HPVH","")))))))</f>
        <v/>
      </c>
      <c r="S49" s="60" t="str">
        <f aca="false">IF(O49=Data_Hidden!$E$2,360,"")</f>
        <v/>
      </c>
      <c r="T49" s="60" t="str">
        <f aca="false">IF(OR(F49&lt;&gt;"",G49&lt;&gt;"",H49&lt;&gt;"",I49&lt;&gt;"",J49&lt;&gt;""),"Y","")</f>
        <v/>
      </c>
      <c r="U49" s="60" t="str">
        <f aca="false">MID(Q49,3,4)</f>
        <v/>
      </c>
      <c r="V49" s="61" t="str">
        <f aca="false">IF(P49&gt;0,CONCATENATE("Y",U49,"_",R49,S49,T49,),"")</f>
        <v/>
      </c>
      <c r="W49" s="53" t="n">
        <f aca="false">P49</f>
        <v>0</v>
      </c>
    </row>
    <row r="50" s="18" customFormat="true" ht="15.75" hidden="false" customHeight="true" outlineLevel="0" collapsed="false">
      <c r="A50" s="55" t="n">
        <v>47</v>
      </c>
      <c r="B50" s="56"/>
      <c r="C50" s="56"/>
      <c r="D50" s="57" t="str">
        <f aca="false">IF((OR(E50="Water",E50="Air",E50="Liquids and fixed materials",E50="Alkalis",E50="Firefighting medium")),"White",IF(E50="","","Black"))</f>
        <v/>
      </c>
      <c r="E50" s="56"/>
      <c r="F50" s="31"/>
      <c r="G50" s="31"/>
      <c r="H50" s="31"/>
      <c r="I50" s="31"/>
      <c r="J50" s="31"/>
      <c r="K50" s="31"/>
      <c r="L50" s="56"/>
      <c r="M50" s="31"/>
      <c r="N50" s="31"/>
      <c r="O50" s="31"/>
      <c r="P50" s="58"/>
      <c r="Q50" s="59" t="str">
        <f aca="false">IF(N50&lt;&gt;"",VLOOKUP(M50&amp;"|"&amp;N50,Data_Hidden!$C$24:$D$29,2,FALSE()),"")</f>
        <v/>
      </c>
      <c r="R50" s="60" t="str">
        <f aca="false">IF(L50=Data_Hidden!$A$13,"A", IF(L50=Data_Hidden!$A$14,"B",IF(L50=Data_Hidden!$A$15,"C",IF(L50=Data_Hidden!$A$16,"D",IF(L50=Data_Hidden!$A$17,"E",IF(L50=Data_Hidden!$A$18,"H",IF(L50=Data_Hidden!$A$19,"HPVH","")))))))</f>
        <v/>
      </c>
      <c r="S50" s="60" t="str">
        <f aca="false">IF(O50=Data_Hidden!$E$2,360,"")</f>
        <v/>
      </c>
      <c r="T50" s="60" t="str">
        <f aca="false">IF(OR(F50&lt;&gt;"",G50&lt;&gt;"",H50&lt;&gt;"",I50&lt;&gt;"",J50&lt;&gt;""),"Y","")</f>
        <v/>
      </c>
      <c r="U50" s="60" t="str">
        <f aca="false">MID(Q50,3,4)</f>
        <v/>
      </c>
      <c r="V50" s="61" t="str">
        <f aca="false">IF(P50&gt;0,CONCATENATE("Y",U50,"_",R50,S50,T50,),"")</f>
        <v/>
      </c>
      <c r="W50" s="53" t="n">
        <f aca="false">P50</f>
        <v>0</v>
      </c>
    </row>
    <row r="51" s="18" customFormat="true" ht="15.75" hidden="false" customHeight="true" outlineLevel="0" collapsed="false">
      <c r="A51" s="55" t="n">
        <v>48</v>
      </c>
      <c r="B51" s="56"/>
      <c r="C51" s="56"/>
      <c r="D51" s="57" t="str">
        <f aca="false">IF((OR(E51="Water",E51="Air",E51="Liquids and fixed materials",E51="Alkalis",E51="Firefighting medium")),"White",IF(E51="","","Black"))</f>
        <v/>
      </c>
      <c r="E51" s="56"/>
      <c r="F51" s="31"/>
      <c r="G51" s="31"/>
      <c r="H51" s="31"/>
      <c r="I51" s="31"/>
      <c r="J51" s="31"/>
      <c r="K51" s="31"/>
      <c r="L51" s="56"/>
      <c r="M51" s="31"/>
      <c r="N51" s="31"/>
      <c r="O51" s="31"/>
      <c r="P51" s="58"/>
      <c r="Q51" s="59" t="str">
        <f aca="false">IF(N51&lt;&gt;"",VLOOKUP(M51&amp;"|"&amp;N51,Data_Hidden!$C$24:$D$29,2,FALSE()),"")</f>
        <v/>
      </c>
      <c r="R51" s="60" t="str">
        <f aca="false">IF(L51=Data_Hidden!$A$13,"A", IF(L51=Data_Hidden!$A$14,"B",IF(L51=Data_Hidden!$A$15,"C",IF(L51=Data_Hidden!$A$16,"D",IF(L51=Data_Hidden!$A$17,"E",IF(L51=Data_Hidden!$A$18,"H",IF(L51=Data_Hidden!$A$19,"HPVH","")))))))</f>
        <v/>
      </c>
      <c r="S51" s="60" t="str">
        <f aca="false">IF(O51=Data_Hidden!$E$2,360,"")</f>
        <v/>
      </c>
      <c r="T51" s="60" t="str">
        <f aca="false">IF(OR(F51&lt;&gt;"",G51&lt;&gt;"",H51&lt;&gt;"",I51&lt;&gt;"",J51&lt;&gt;""),"Y","")</f>
        <v/>
      </c>
      <c r="U51" s="60" t="str">
        <f aca="false">MID(Q51,3,4)</f>
        <v/>
      </c>
      <c r="V51" s="61" t="str">
        <f aca="false">IF(P51&gt;0,CONCATENATE("Y",U51,"_",R51,S51,T51,),"")</f>
        <v/>
      </c>
      <c r="W51" s="53" t="n">
        <f aca="false">P51</f>
        <v>0</v>
      </c>
    </row>
    <row r="52" s="18" customFormat="true" ht="15.75" hidden="false" customHeight="true" outlineLevel="0" collapsed="false">
      <c r="A52" s="55" t="n">
        <v>49</v>
      </c>
      <c r="B52" s="56"/>
      <c r="C52" s="56"/>
      <c r="D52" s="57" t="str">
        <f aca="false">IF((OR(E52="Water",E52="Air",E52="Liquids and fixed materials",E52="Alkalis",E52="Firefighting medium")),"White",IF(E52="","","Black"))</f>
        <v/>
      </c>
      <c r="E52" s="56"/>
      <c r="F52" s="31"/>
      <c r="G52" s="31"/>
      <c r="H52" s="31"/>
      <c r="I52" s="31"/>
      <c r="J52" s="31"/>
      <c r="K52" s="31"/>
      <c r="L52" s="56"/>
      <c r="M52" s="31"/>
      <c r="N52" s="31"/>
      <c r="O52" s="31"/>
      <c r="P52" s="58"/>
      <c r="Q52" s="59" t="str">
        <f aca="false">IF(N52&lt;&gt;"",VLOOKUP(M52&amp;"|"&amp;N52,Data_Hidden!$C$24:$D$29,2,FALSE()),"")</f>
        <v/>
      </c>
      <c r="R52" s="60" t="str">
        <f aca="false">IF(L52=Data_Hidden!$A$13,"A", IF(L52=Data_Hidden!$A$14,"B",IF(L52=Data_Hidden!$A$15,"C",IF(L52=Data_Hidden!$A$16,"D",IF(L52=Data_Hidden!$A$17,"E",IF(L52=Data_Hidden!$A$18,"H",IF(L52=Data_Hidden!$A$19,"HPVH","")))))))</f>
        <v/>
      </c>
      <c r="S52" s="60" t="str">
        <f aca="false">IF(O52=Data_Hidden!$E$2,360,"")</f>
        <v/>
      </c>
      <c r="T52" s="60" t="str">
        <f aca="false">IF(OR(F52&lt;&gt;"",G52&lt;&gt;"",H52&lt;&gt;"",I52&lt;&gt;"",J52&lt;&gt;""),"Y","")</f>
        <v/>
      </c>
      <c r="U52" s="60" t="str">
        <f aca="false">MID(Q52,3,4)</f>
        <v/>
      </c>
      <c r="V52" s="61" t="str">
        <f aca="false">IF(P52&gt;0,CONCATENATE("Y",U52,"_",R52,S52,T52,),"")</f>
        <v/>
      </c>
      <c r="W52" s="53" t="n">
        <f aca="false">P52</f>
        <v>0</v>
      </c>
    </row>
    <row r="53" s="18" customFormat="true" ht="15.75" hidden="false" customHeight="true" outlineLevel="0" collapsed="false">
      <c r="A53" s="55" t="n">
        <v>50</v>
      </c>
      <c r="B53" s="56"/>
      <c r="C53" s="56"/>
      <c r="D53" s="57" t="str">
        <f aca="false">IF((OR(E53="Water",E53="Air",E53="Liquids and fixed materials",E53="Alkalis",E53="Firefighting medium")),"White",IF(E53="","","Black"))</f>
        <v/>
      </c>
      <c r="E53" s="56"/>
      <c r="F53" s="31"/>
      <c r="G53" s="31"/>
      <c r="H53" s="31"/>
      <c r="I53" s="31"/>
      <c r="J53" s="31"/>
      <c r="K53" s="31"/>
      <c r="L53" s="56"/>
      <c r="M53" s="31"/>
      <c r="N53" s="31"/>
      <c r="O53" s="31"/>
      <c r="P53" s="58"/>
      <c r="Q53" s="59" t="str">
        <f aca="false">IF(N53&lt;&gt;"",VLOOKUP(M53&amp;"|"&amp;N53,Data_Hidden!$C$24:$D$29,2,FALSE()),"")</f>
        <v/>
      </c>
      <c r="R53" s="60" t="str">
        <f aca="false">IF(L53=Data_Hidden!$A$13,"A", IF(L53=Data_Hidden!$A$14,"B",IF(L53=Data_Hidden!$A$15,"C",IF(L53=Data_Hidden!$A$16,"D",IF(L53=Data_Hidden!$A$17,"E",IF(L53=Data_Hidden!$A$18,"H",IF(L53=Data_Hidden!$A$19,"HPVH","")))))))</f>
        <v/>
      </c>
      <c r="S53" s="60" t="str">
        <f aca="false">IF(O53=Data_Hidden!$E$2,360,"")</f>
        <v/>
      </c>
      <c r="T53" s="60" t="str">
        <f aca="false">IF(OR(F53&lt;&gt;"",G53&lt;&gt;"",H53&lt;&gt;"",I53&lt;&gt;"",J53&lt;&gt;""),"Y","")</f>
        <v/>
      </c>
      <c r="U53" s="60" t="str">
        <f aca="false">MID(Q53,3,4)</f>
        <v/>
      </c>
      <c r="V53" s="61" t="str">
        <f aca="false">IF(P53&gt;0,CONCATENATE("Y",U53,"_",R53,S53,T53,),"")</f>
        <v/>
      </c>
      <c r="W53" s="53" t="n">
        <f aca="false">P53</f>
        <v>0</v>
      </c>
    </row>
  </sheetData>
  <conditionalFormatting sqref="E3:E53">
    <cfRule type="cellIs" priority="2" operator="equal" aboveAverage="0" equalAverage="0" bottom="0" percent="0" rank="0" text="" dxfId="0">
      <formula>"Acids"</formula>
    </cfRule>
    <cfRule type="cellIs" priority="3" operator="equal" aboveAverage="0" equalAverage="0" bottom="0" percent="0" rank="0" text="" dxfId="1">
      <formula>"Gases in either gaseous or liquefied condition"</formula>
    </cfRule>
    <cfRule type="cellIs" priority="4" operator="equal" aboveAverage="0" equalAverage="0" bottom="0" percent="0" rank="0" text="" dxfId="2">
      <formula>"Water"</formula>
    </cfRule>
    <cfRule type="cellIs" priority="5" operator="equal" aboveAverage="0" equalAverage="0" bottom="0" percent="0" rank="0" text="" dxfId="3">
      <formula>"Firefighting medium"</formula>
    </cfRule>
    <cfRule type="cellIs" priority="6" operator="equal" aboveAverage="0" equalAverage="0" bottom="0" percent="0" rank="0" text="" dxfId="4">
      <formula>"Hazardous Substances"</formula>
    </cfRule>
    <cfRule type="cellIs" priority="7" operator="equal" aboveAverage="0" equalAverage="0" bottom="0" percent="0" rank="0" text="" dxfId="5">
      <formula>"Liquids and fixed materials"</formula>
    </cfRule>
    <cfRule type="cellIs" priority="8" operator="equal" aboveAverage="0" equalAverage="0" bottom="0" percent="0" rank="0" text="" dxfId="6">
      <formula>"Air"</formula>
    </cfRule>
    <cfRule type="cellIs" priority="9" operator="equal" aboveAverage="0" equalAverage="0" bottom="0" percent="0" rank="0" text="" dxfId="7">
      <formula>"Alkalis"</formula>
    </cfRule>
    <cfRule type="cellIs" priority="10" operator="equal" aboveAverage="0" equalAverage="0" bottom="0" percent="0" rank="0" text="" dxfId="8">
      <formula>"PIT03"</formula>
    </cfRule>
    <cfRule type="cellIs" priority="11" operator="equal" aboveAverage="0" equalAverage="0" bottom="0" percent="0" rank="0" text="" dxfId="9">
      <formula>"PIT04"</formula>
    </cfRule>
    <cfRule type="cellIs" priority="12" operator="equal" aboveAverage="0" equalAverage="0" bottom="0" percent="0" rank="0" text="" dxfId="10">
      <formula>"PIT05"</formula>
    </cfRule>
    <cfRule type="cellIs" priority="13" operator="equal" aboveAverage="0" equalAverage="0" bottom="0" percent="0" rank="0" text="" dxfId="11">
      <formula>"PIT08"</formula>
    </cfRule>
    <cfRule type="cellIs" priority="14" operator="equal" aboveAverage="0" equalAverage="0" bottom="0" percent="0" rank="0" text="" dxfId="12">
      <formula>"PIT14"</formula>
    </cfRule>
    <cfRule type="cellIs" priority="15" operator="equal" aboveAverage="0" equalAverage="0" bottom="0" percent="0" rank="0" text="" dxfId="13">
      <formula>"PIT15"</formula>
    </cfRule>
    <cfRule type="cellIs" priority="16" operator="equal" aboveAverage="0" equalAverage="0" bottom="0" percent="0" rank="0" text="" dxfId="14">
      <formula>"PIT19"</formula>
    </cfRule>
    <cfRule type="cellIs" priority="17" operator="equal" aboveAverage="0" equalAverage="0" bottom="0" percent="0" rank="0" text="" dxfId="15">
      <formula>"PIT21"</formula>
    </cfRule>
    <cfRule type="cellIs" priority="18" operator="equal" aboveAverage="0" equalAverage="0" bottom="0" percent="0" rank="0" text="" dxfId="16">
      <formula>"PIT22"</formula>
    </cfRule>
    <cfRule type="cellIs" priority="19" operator="equal" aboveAverage="0" equalAverage="0" bottom="0" percent="0" rank="0" text="" dxfId="17">
      <formula>"PIT16"</formula>
    </cfRule>
    <cfRule type="cellIs" priority="20" operator="equal" aboveAverage="0" equalAverage="0" bottom="0" percent="0" rank="0" text="" dxfId="18">
      <formula>"PIT18"</formula>
    </cfRule>
  </conditionalFormatting>
  <conditionalFormatting sqref="Q3:Q53">
    <cfRule type="cellIs" priority="21" operator="equal" aboveAverage="0" equalAverage="0" bottom="0" percent="0" rank="0" text="" dxfId="19">
      <formula>"ERROR"</formula>
    </cfRule>
    <cfRule type="expression" priority="22" aboveAverage="0" equalAverage="0" bottom="0" percent="0" rank="0" text="" dxfId="20">
      <formula>"T2=""""ERROR"""""""</formula>
    </cfRule>
  </conditionalFormatting>
  <conditionalFormatting sqref="A3">
    <cfRule type="cellIs" priority="23" operator="equal" aboveAverage="0" equalAverage="0" bottom="0" percent="0" rank="0" text="" dxfId="21">
      <formula>"ERROR"</formula>
    </cfRule>
  </conditionalFormatting>
  <conditionalFormatting sqref="A3">
    <cfRule type="expression" priority="24" aboveAverage="0" equalAverage="0" bottom="0" percent="0" rank="0" text="" dxfId="22">
      <formula>"T2=""""ERROR"""""""</formula>
    </cfRule>
  </conditionalFormatting>
  <conditionalFormatting sqref="A4:A53">
    <cfRule type="cellIs" priority="25" operator="equal" aboveAverage="0" equalAverage="0" bottom="0" percent="0" rank="0" text="" dxfId="23">
      <formula>"ERROR"</formula>
    </cfRule>
    <cfRule type="expression" priority="26" aboveAverage="0" equalAverage="0" bottom="0" percent="0" rank="0" text="" dxfId="24">
      <formula>"T2=""""ERROR"""""""</formula>
    </cfRule>
  </conditionalFormatting>
  <dataValidations count="9">
    <dataValidation allowBlank="true" errorStyle="stop" operator="between" showDropDown="false" showErrorMessage="true" showInputMessage="false" sqref="J3:J53" type="list">
      <formula1>Data_Hidden!$H$1:$H$11</formula1>
      <formula2>0</formula2>
    </dataValidation>
    <dataValidation allowBlank="true" errorStyle="stop" operator="between" showDropDown="false" showErrorMessage="true" showInputMessage="false" sqref="L7:L53" type="list">
      <formula1>Data_Hidden!$A$13:$A$18</formula1>
      <formula2>0</formula2>
    </dataValidation>
    <dataValidation allowBlank="true" errorStyle="stop" operator="between" showDropDown="false" showErrorMessage="true" showInputMessage="false" sqref="L3:L6" type="list">
      <formula1>Data_Hidden!$A$13:$A$19</formula1>
      <formula2>0</formula2>
    </dataValidation>
    <dataValidation allowBlank="true" errorStyle="stop" operator="between" prompt="Background Color" showDropDown="false" showErrorMessage="true" showInputMessage="true" sqref="E3:E53" type="list">
      <formula1>Data_Hidden!$B$1:$B$8</formula1>
      <formula2>0</formula2>
    </dataValidation>
    <dataValidation allowBlank="true" errorStyle="stop" operator="between" showDropDown="false" showErrorMessage="true" showInputMessage="false" sqref="F3:I53" type="list">
      <formula1>Data_Hidden!$G$1:$G$9</formula1>
      <formula2>0</formula2>
    </dataValidation>
    <dataValidation allowBlank="true" errorStyle="stop" operator="between" showDropDown="false" showErrorMessage="true" showInputMessage="false" sqref="N3:N53" type="list">
      <formula1>Data_Hidden!$E$11:$E$13</formula1>
      <formula2>0</formula2>
    </dataValidation>
    <dataValidation allowBlank="true" errorStyle="stop" operator="between" showDropDown="false" showErrorMessage="true" showInputMessage="false" sqref="K3:K53" type="list">
      <formula1>Data_Hidden!$D$9:$D$10</formula1>
      <formula2>0</formula2>
    </dataValidation>
    <dataValidation allowBlank="true" errorStyle="stop" operator="between" showDropDown="false" showErrorMessage="true" showInputMessage="false" sqref="M3:M53" type="list">
      <formula1>Data_Hidden!$E$8:$E$9</formula1>
      <formula2>0</formula2>
    </dataValidation>
    <dataValidation allowBlank="true" errorStyle="stop" operator="between" showDropDown="false" showErrorMessage="true" showInputMessage="false" sqref="O3:O53" type="list">
      <formula1>Data_Hidden!$E$1:$E$2</formula1>
      <formula2>0</formula2>
    </dataValidation>
  </dataValidations>
  <printOptions headings="false" gridLines="true" gridLinesSet="true" horizontalCentered="false" verticalCentered="false"/>
  <pageMargins left="0.747916666666667" right="0.39375" top="0.865972222222222" bottom="0.7875" header="0" footer="0"/>
  <pageSetup paperSize="9" scale="100" fitToWidth="1" fitToHeight="1" pageOrder="downThenOver" orientation="landscape" blackAndWhite="false" draft="false" cellComments="none" horizontalDpi="300" verticalDpi="300" copies="1"/>
  <headerFooter differentFirst="false" differentOddEven="false">
    <oddHeader>&amp;L&amp;F&amp;R&amp;D</oddHeader>
    <oddFooter>&amp;CPage &amp;P of</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21"/>
  <sheetViews>
    <sheetView showFormulas="false" showGridLines="true" showRowColHeaders="true" showZeros="true" rightToLeft="false" tabSelected="false" showOutlineSymbols="true" defaultGridColor="true" view="normal" topLeftCell="A1" colorId="64" zoomScale="50" zoomScaleNormal="50" zoomScalePageLayoutView="100" workbookViewId="0">
      <selection pane="topLeft" activeCell="A1" activeCellId="0" sqref="A1"/>
    </sheetView>
  </sheetViews>
  <sheetFormatPr defaultColWidth="14.4296875" defaultRowHeight="15" customHeight="true" zeroHeight="false" outlineLevelRow="0" outlineLevelCol="0"/>
  <sheetData>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T1000"/>
  <sheetViews>
    <sheetView showFormulas="false" showGridLines="true" showRowColHeaders="true" showZeros="true" rightToLeft="false" tabSelected="false" showOutlineSymbols="true" defaultGridColor="true" view="normal" topLeftCell="A1" colorId="64" zoomScale="50" zoomScaleNormal="50" zoomScalePageLayoutView="100" workbookViewId="0">
      <selection pane="topLeft" activeCell="A1" activeCellId="0" sqref="A1"/>
    </sheetView>
  </sheetViews>
  <sheetFormatPr defaultColWidth="14.4296875" defaultRowHeight="15" customHeight="true" zeroHeight="false" outlineLevelRow="0" outlineLevelCol="0"/>
  <cols>
    <col collapsed="false" customWidth="true" hidden="false" outlineLevel="0" max="1" min="1" style="1" width="15.71"/>
    <col collapsed="false" customWidth="true" hidden="false" outlineLevel="0" max="2" min="2" style="1" width="14"/>
    <col collapsed="false" customWidth="true" hidden="false" outlineLevel="0" max="3" min="3" style="1" width="9.58"/>
    <col collapsed="false" customWidth="true" hidden="false" outlineLevel="0" max="22" min="4" style="1" width="8.71"/>
  </cols>
  <sheetData>
    <row r="1" customFormat="false" ht="12.75" hidden="false" customHeight="true" outlineLevel="0" collapsed="false">
      <c r="A1" s="62" t="s">
        <v>116</v>
      </c>
      <c r="B1" s="63" t="s">
        <v>117</v>
      </c>
      <c r="C1" s="63" t="s">
        <v>118</v>
      </c>
      <c r="D1" s="63" t="s">
        <v>119</v>
      </c>
      <c r="E1" s="63" t="s">
        <v>120</v>
      </c>
    </row>
    <row r="2" customFormat="false" ht="12.75" hidden="false" customHeight="true" outlineLevel="0" collapsed="false">
      <c r="A2" s="64" t="s">
        <v>121</v>
      </c>
      <c r="B2" s="65" t="n">
        <v>8.97625</v>
      </c>
      <c r="C2" s="65" t="n">
        <v>6.0415</v>
      </c>
      <c r="D2" s="65" t="n">
        <v>4.93425</v>
      </c>
      <c r="E2" s="65" t="n">
        <v>4.11725</v>
      </c>
      <c r="G2" s="66"/>
      <c r="H2" s="66"/>
      <c r="I2" s="66"/>
      <c r="J2" s="66"/>
      <c r="K2" s="66"/>
      <c r="L2" s="66"/>
      <c r="M2" s="66"/>
      <c r="N2" s="66"/>
      <c r="P2" s="66"/>
      <c r="Q2" s="66"/>
      <c r="R2" s="66"/>
      <c r="S2" s="66"/>
      <c r="T2" s="66"/>
    </row>
    <row r="3" customFormat="false" ht="12.75" hidden="false" customHeight="true" outlineLevel="0" collapsed="false">
      <c r="A3" s="64" t="s">
        <v>122</v>
      </c>
      <c r="B3" s="67" t="n">
        <v>11.954</v>
      </c>
      <c r="C3" s="67" t="n">
        <v>8.041</v>
      </c>
      <c r="D3" s="67" t="n">
        <v>6.56825</v>
      </c>
      <c r="E3" s="67" t="n">
        <v>5.4825</v>
      </c>
    </row>
    <row r="4" customFormat="false" ht="12.75" hidden="false" customHeight="true" outlineLevel="0" collapsed="false">
      <c r="A4" s="64" t="s">
        <v>123</v>
      </c>
      <c r="B4" s="67" t="n">
        <v>15.9315</v>
      </c>
      <c r="C4" s="67" t="n">
        <v>10.7285</v>
      </c>
      <c r="D4" s="67" t="n">
        <v>8.76125</v>
      </c>
      <c r="E4" s="67" t="n">
        <v>7.31</v>
      </c>
    </row>
    <row r="5" customFormat="false" ht="12.75" hidden="false" customHeight="true" outlineLevel="0" collapsed="false">
      <c r="A5" s="64" t="s">
        <v>124</v>
      </c>
      <c r="B5" s="67" t="n">
        <v>29.885</v>
      </c>
      <c r="C5" s="67" t="n">
        <v>20.11325</v>
      </c>
      <c r="D5" s="67" t="n">
        <v>16.426</v>
      </c>
      <c r="E5" s="67" t="n">
        <v>13.70625</v>
      </c>
    </row>
    <row r="6" customFormat="false" ht="12.75" hidden="false" customHeight="true" outlineLevel="0" collapsed="false">
      <c r="A6" s="64" t="s">
        <v>125</v>
      </c>
      <c r="B6" s="67" t="n">
        <v>43.82775</v>
      </c>
      <c r="C6" s="67" t="n">
        <v>29.498</v>
      </c>
      <c r="D6" s="67" t="n">
        <v>24.09075</v>
      </c>
      <c r="E6" s="67" t="n">
        <v>20.1025</v>
      </c>
    </row>
    <row r="7" customFormat="false" ht="12.75" hidden="false" customHeight="true" outlineLevel="0" collapsed="false">
      <c r="A7" s="64" t="s">
        <v>126</v>
      </c>
      <c r="B7" s="67" t="n">
        <v>531.25</v>
      </c>
      <c r="C7" s="67" t="n">
        <v>510</v>
      </c>
      <c r="D7" s="67" t="n">
        <v>488.75</v>
      </c>
      <c r="E7" s="67" t="n">
        <v>467.5</v>
      </c>
    </row>
    <row r="8" customFormat="false" ht="12.75" hidden="false" customHeight="true" outlineLevel="0" collapsed="false">
      <c r="A8" s="64" t="s">
        <v>127</v>
      </c>
      <c r="B8" s="67" t="n">
        <v>11.954</v>
      </c>
      <c r="C8" s="67" t="n">
        <v>8.041</v>
      </c>
      <c r="D8" s="67" t="n">
        <v>6.56825</v>
      </c>
      <c r="E8" s="67" t="n">
        <v>5.4825</v>
      </c>
    </row>
    <row r="9" customFormat="false" ht="12.75" hidden="false" customHeight="true" outlineLevel="0" collapsed="false">
      <c r="A9" s="64" t="s">
        <v>128</v>
      </c>
      <c r="B9" s="67" t="n">
        <v>15.9315</v>
      </c>
      <c r="C9" s="67" t="n">
        <v>10.7285</v>
      </c>
      <c r="D9" s="67" t="n">
        <v>8.76125</v>
      </c>
      <c r="E9" s="67" t="n">
        <v>7.31</v>
      </c>
    </row>
    <row r="10" customFormat="false" ht="12.75" hidden="false" customHeight="true" outlineLevel="0" collapsed="false">
      <c r="A10" s="64" t="s">
        <v>129</v>
      </c>
      <c r="B10" s="67" t="n">
        <v>19.91975</v>
      </c>
      <c r="C10" s="67" t="n">
        <v>13.40525</v>
      </c>
      <c r="D10" s="67" t="n">
        <v>10.95425</v>
      </c>
      <c r="E10" s="67" t="n">
        <v>9.1375</v>
      </c>
    </row>
    <row r="11" customFormat="false" ht="12.75" hidden="false" customHeight="true" outlineLevel="0" collapsed="false">
      <c r="A11" s="64" t="s">
        <v>130</v>
      </c>
      <c r="B11" s="67" t="n">
        <v>39.8395</v>
      </c>
      <c r="C11" s="67" t="n">
        <v>26.82125</v>
      </c>
      <c r="D11" s="67" t="n">
        <v>21.89775</v>
      </c>
      <c r="E11" s="67" t="n">
        <v>18.275</v>
      </c>
    </row>
    <row r="12" customFormat="false" ht="12.75" hidden="false" customHeight="true" outlineLevel="0" collapsed="false">
      <c r="A12" s="64" t="s">
        <v>131</v>
      </c>
      <c r="B12" s="67" t="n">
        <v>63.7475</v>
      </c>
      <c r="C12" s="67" t="n">
        <v>42.90325</v>
      </c>
      <c r="D12" s="67" t="n">
        <v>35.045</v>
      </c>
      <c r="E12" s="67" t="n">
        <v>29.24</v>
      </c>
    </row>
    <row r="13" customFormat="false" ht="12.75" hidden="false" customHeight="true" outlineLevel="0" collapsed="false">
      <c r="A13" s="64" t="s">
        <v>132</v>
      </c>
      <c r="B13" s="67" t="n">
        <v>658.75</v>
      </c>
      <c r="C13" s="67" t="n">
        <v>637.5</v>
      </c>
      <c r="D13" s="67" t="n">
        <v>616.25</v>
      </c>
      <c r="E13" s="67" t="n">
        <v>595</v>
      </c>
    </row>
    <row r="14" customFormat="false" ht="12.75" hidden="false" customHeight="true" outlineLevel="0" collapsed="false">
      <c r="A14" s="64" t="s">
        <v>133</v>
      </c>
      <c r="B14" s="67" t="n">
        <v>4.988</v>
      </c>
      <c r="C14" s="67" t="n">
        <v>3.36475</v>
      </c>
      <c r="D14" s="67" t="n">
        <v>2.74125</v>
      </c>
      <c r="E14" s="67" t="n">
        <v>2.28975</v>
      </c>
    </row>
    <row r="15" customFormat="false" ht="12.75" hidden="false" customHeight="true" outlineLevel="0" collapsed="false">
      <c r="A15" s="64" t="s">
        <v>134</v>
      </c>
      <c r="B15" s="67" t="n">
        <v>6.9875</v>
      </c>
      <c r="C15" s="67" t="n">
        <v>4.69775</v>
      </c>
      <c r="D15" s="67" t="n">
        <v>3.83775</v>
      </c>
      <c r="E15" s="67" t="n">
        <v>3.2035</v>
      </c>
    </row>
    <row r="16" customFormat="false" ht="12.75" hidden="false" customHeight="true" outlineLevel="0" collapsed="false">
      <c r="A16" s="64" t="s">
        <v>135</v>
      </c>
      <c r="B16" s="67" t="n">
        <v>8.97625</v>
      </c>
      <c r="C16" s="67" t="n">
        <v>6.0415</v>
      </c>
      <c r="D16" s="67" t="n">
        <v>4.93425</v>
      </c>
      <c r="E16" s="67" t="n">
        <v>4.11725</v>
      </c>
    </row>
    <row r="17" customFormat="false" ht="12.75" hidden="false" customHeight="true" outlineLevel="0" collapsed="false">
      <c r="A17" s="64" t="s">
        <v>136</v>
      </c>
      <c r="B17" s="67" t="n">
        <v>9.96525</v>
      </c>
      <c r="C17" s="67" t="n">
        <v>6.708</v>
      </c>
      <c r="D17" s="67" t="n">
        <v>5.47175</v>
      </c>
      <c r="E17" s="67" t="n">
        <v>4.56875</v>
      </c>
    </row>
    <row r="18" customFormat="false" ht="12.75" hidden="false" customHeight="true" outlineLevel="0" collapsed="false">
      <c r="A18" s="64" t="s">
        <v>137</v>
      </c>
      <c r="B18" s="67" t="n">
        <v>11.954</v>
      </c>
      <c r="C18" s="67" t="n">
        <v>8.041</v>
      </c>
      <c r="D18" s="67" t="n">
        <v>6.56825</v>
      </c>
      <c r="E18" s="67" t="n">
        <v>5.4825</v>
      </c>
    </row>
    <row r="19" customFormat="false" ht="12.75" hidden="false" customHeight="true" outlineLevel="0" collapsed="false">
      <c r="A19" s="64" t="s">
        <v>138</v>
      </c>
      <c r="B19" s="67" t="n">
        <v>13.94275</v>
      </c>
      <c r="C19" s="67" t="n">
        <v>9.38475</v>
      </c>
      <c r="D19" s="67" t="n">
        <v>7.66475</v>
      </c>
      <c r="E19" s="67" t="n">
        <v>6.39625</v>
      </c>
    </row>
    <row r="20" customFormat="false" ht="12.75" hidden="false" customHeight="true" outlineLevel="0" collapsed="false">
      <c r="A20" s="64" t="s">
        <v>139</v>
      </c>
      <c r="B20" s="67" t="n">
        <v>6.9875</v>
      </c>
      <c r="C20" s="67" t="n">
        <v>4.69775</v>
      </c>
      <c r="D20" s="67" t="n">
        <v>3.83775</v>
      </c>
      <c r="E20" s="67" t="n">
        <v>3.2035</v>
      </c>
    </row>
    <row r="21" customFormat="false" ht="12.75" hidden="false" customHeight="true" outlineLevel="0" collapsed="false">
      <c r="A21" s="64" t="s">
        <v>140</v>
      </c>
      <c r="B21" s="67" t="n">
        <v>8.97625</v>
      </c>
      <c r="C21" s="67" t="n">
        <v>6.0415</v>
      </c>
      <c r="D21" s="67" t="n">
        <v>4.93425</v>
      </c>
      <c r="E21" s="67" t="n">
        <v>4.11725</v>
      </c>
    </row>
    <row r="22" customFormat="false" ht="12.75" hidden="false" customHeight="true" outlineLevel="0" collapsed="false">
      <c r="A22" s="64" t="s">
        <v>141</v>
      </c>
      <c r="B22" s="67" t="n">
        <v>10.965</v>
      </c>
      <c r="C22" s="67" t="n">
        <v>7.38525</v>
      </c>
      <c r="D22" s="67" t="n">
        <v>6.03075</v>
      </c>
      <c r="E22" s="67" t="n">
        <v>5.031</v>
      </c>
    </row>
    <row r="23" customFormat="false" ht="12.75" hidden="false" customHeight="true" outlineLevel="0" collapsed="false">
      <c r="A23" s="64" t="s">
        <v>142</v>
      </c>
      <c r="B23" s="67" t="n">
        <v>11.954</v>
      </c>
      <c r="C23" s="67" t="n">
        <v>8.041</v>
      </c>
      <c r="D23" s="67" t="n">
        <v>6.56825</v>
      </c>
      <c r="E23" s="67" t="n">
        <v>5.4825</v>
      </c>
    </row>
    <row r="24" customFormat="false" ht="12.75" hidden="false" customHeight="true" outlineLevel="0" collapsed="false">
      <c r="A24" s="64" t="s">
        <v>143</v>
      </c>
      <c r="B24" s="67" t="n">
        <v>15.9315</v>
      </c>
      <c r="C24" s="67" t="n">
        <v>10.7285</v>
      </c>
      <c r="D24" s="67" t="n">
        <v>8.76125</v>
      </c>
      <c r="E24" s="67" t="n">
        <v>7.31</v>
      </c>
    </row>
    <row r="25" customFormat="false" ht="12.75" hidden="false" customHeight="true" outlineLevel="0" collapsed="false">
      <c r="A25" s="64" t="s">
        <v>144</v>
      </c>
      <c r="B25" s="67" t="n">
        <v>19.91975</v>
      </c>
      <c r="C25" s="67" t="n">
        <v>13.40525</v>
      </c>
      <c r="D25" s="67" t="n">
        <v>10.95425</v>
      </c>
      <c r="E25" s="67" t="n">
        <v>9.1375</v>
      </c>
    </row>
    <row r="26" customFormat="false" ht="12.75" hidden="false" customHeight="true" outlineLevel="0" collapsed="false">
      <c r="A26" s="64" t="s">
        <v>145</v>
      </c>
      <c r="B26" s="67" t="n">
        <v>23.908</v>
      </c>
      <c r="C26" s="67" t="n">
        <v>16.09275</v>
      </c>
      <c r="D26" s="67" t="n">
        <v>13.1365</v>
      </c>
      <c r="E26" s="67" t="n">
        <v>10.965</v>
      </c>
    </row>
    <row r="27" customFormat="false" ht="12.75" hidden="false" customHeight="true" outlineLevel="0" collapsed="false">
      <c r="A27" s="68" t="s">
        <v>146</v>
      </c>
      <c r="B27" s="67" t="n">
        <v>10.54575</v>
      </c>
      <c r="C27" s="67" t="n">
        <v>7.095</v>
      </c>
      <c r="D27" s="67" t="n">
        <v>5.79425</v>
      </c>
      <c r="E27" s="67" t="n">
        <v>4.8375</v>
      </c>
      <c r="G27" s="66"/>
    </row>
    <row r="28" customFormat="false" ht="12.75" hidden="false" customHeight="true" outlineLevel="0" collapsed="false">
      <c r="A28" s="68" t="s">
        <v>147</v>
      </c>
      <c r="B28" s="67" t="n">
        <v>14.061</v>
      </c>
      <c r="C28" s="67" t="n">
        <v>9.46</v>
      </c>
      <c r="D28" s="67" t="n">
        <v>7.72925</v>
      </c>
      <c r="E28" s="67" t="n">
        <v>6.45</v>
      </c>
      <c r="G28" s="66"/>
    </row>
    <row r="29" customFormat="false" ht="12.75" hidden="false" customHeight="true" outlineLevel="0" collapsed="false">
      <c r="A29" s="68" t="s">
        <v>148</v>
      </c>
      <c r="B29" s="67" t="n">
        <v>18.748</v>
      </c>
      <c r="C29" s="67" t="n">
        <v>12.6205</v>
      </c>
      <c r="D29" s="67" t="n">
        <v>10.30925</v>
      </c>
      <c r="E29" s="67" t="n">
        <v>8.6</v>
      </c>
      <c r="G29" s="66"/>
    </row>
    <row r="30" customFormat="false" ht="12.75" hidden="false" customHeight="true" outlineLevel="0" collapsed="false">
      <c r="A30" s="68" t="s">
        <v>149</v>
      </c>
      <c r="B30" s="67" t="n">
        <v>35.1525</v>
      </c>
      <c r="C30" s="67" t="n">
        <v>23.66075</v>
      </c>
      <c r="D30" s="67" t="n">
        <v>19.3285</v>
      </c>
      <c r="E30" s="67" t="n">
        <v>16.125</v>
      </c>
      <c r="G30" s="66"/>
    </row>
    <row r="31" customFormat="false" ht="12.75" hidden="false" customHeight="true" outlineLevel="0" collapsed="false">
      <c r="A31" s="68" t="s">
        <v>150</v>
      </c>
      <c r="B31" s="67" t="n">
        <v>51.557</v>
      </c>
      <c r="C31" s="67" t="n">
        <v>34.701</v>
      </c>
      <c r="D31" s="67" t="n">
        <v>28.34775</v>
      </c>
      <c r="E31" s="67" t="n">
        <v>23.65</v>
      </c>
      <c r="G31" s="66"/>
    </row>
    <row r="32" customFormat="false" ht="12.75" hidden="false" customHeight="true" outlineLevel="0" collapsed="false">
      <c r="A32" s="68" t="s">
        <v>151</v>
      </c>
      <c r="B32" s="67" t="n">
        <v>625</v>
      </c>
      <c r="C32" s="67" t="n">
        <v>600</v>
      </c>
      <c r="D32" s="67" t="n">
        <v>575</v>
      </c>
      <c r="E32" s="67" t="n">
        <v>550</v>
      </c>
      <c r="G32" s="66"/>
    </row>
    <row r="33" customFormat="false" ht="12.75" hidden="false" customHeight="true" outlineLevel="0" collapsed="false">
      <c r="A33" s="68" t="s">
        <v>152</v>
      </c>
      <c r="B33" s="67" t="n">
        <v>14.061</v>
      </c>
      <c r="C33" s="67" t="n">
        <v>9.46</v>
      </c>
      <c r="D33" s="67" t="n">
        <v>7.72925</v>
      </c>
      <c r="E33" s="67" t="n">
        <v>6.45</v>
      </c>
      <c r="G33" s="66"/>
    </row>
    <row r="34" customFormat="false" ht="12.75" hidden="false" customHeight="true" outlineLevel="0" collapsed="false">
      <c r="A34" s="68" t="s">
        <v>153</v>
      </c>
      <c r="B34" s="67" t="n">
        <v>18.748</v>
      </c>
      <c r="C34" s="67" t="n">
        <v>12.6205</v>
      </c>
      <c r="D34" s="67" t="n">
        <v>10.30925</v>
      </c>
      <c r="E34" s="67" t="n">
        <v>8.6</v>
      </c>
      <c r="G34" s="66"/>
    </row>
    <row r="35" customFormat="false" ht="12.75" hidden="false" customHeight="true" outlineLevel="0" collapsed="false">
      <c r="A35" s="68" t="s">
        <v>154</v>
      </c>
      <c r="B35" s="67" t="n">
        <v>23.435</v>
      </c>
      <c r="C35" s="67" t="n">
        <v>15.77025</v>
      </c>
      <c r="D35" s="67" t="n">
        <v>12.8785</v>
      </c>
      <c r="E35" s="67" t="n">
        <v>10.75</v>
      </c>
      <c r="G35" s="66"/>
    </row>
    <row r="36" customFormat="false" ht="12.75" hidden="false" customHeight="true" outlineLevel="0" collapsed="false">
      <c r="A36" s="68" t="s">
        <v>155</v>
      </c>
      <c r="B36" s="67" t="n">
        <v>46.87</v>
      </c>
      <c r="C36" s="67" t="n">
        <v>31.55125</v>
      </c>
      <c r="D36" s="67" t="n">
        <v>25.76775</v>
      </c>
      <c r="E36" s="67" t="n">
        <v>21.5</v>
      </c>
      <c r="G36" s="66"/>
    </row>
    <row r="37" customFormat="false" ht="12.75" hidden="false" customHeight="true" outlineLevel="0" collapsed="false">
      <c r="A37" s="68" t="s">
        <v>156</v>
      </c>
      <c r="B37" s="67" t="n">
        <v>74.992</v>
      </c>
      <c r="C37" s="67" t="n">
        <v>50.482</v>
      </c>
      <c r="D37" s="67" t="n">
        <v>41.22625</v>
      </c>
      <c r="E37" s="67" t="n">
        <v>34.4</v>
      </c>
      <c r="G37" s="66"/>
    </row>
    <row r="38" customFormat="false" ht="12.75" hidden="false" customHeight="true" outlineLevel="0" collapsed="false">
      <c r="A38" s="68" t="s">
        <v>157</v>
      </c>
      <c r="B38" s="67" t="n">
        <v>775</v>
      </c>
      <c r="C38" s="67" t="n">
        <v>750</v>
      </c>
      <c r="D38" s="67" t="n">
        <v>725</v>
      </c>
      <c r="E38" s="67" t="n">
        <v>700</v>
      </c>
    </row>
    <row r="39" customFormat="false" ht="12.75" hidden="false" customHeight="true" outlineLevel="0" collapsed="false">
      <c r="A39" s="68" t="s">
        <v>158</v>
      </c>
      <c r="B39" s="67" t="n">
        <v>5.85875</v>
      </c>
      <c r="C39" s="67" t="n">
        <v>3.94525</v>
      </c>
      <c r="D39" s="67" t="n">
        <v>3.225</v>
      </c>
      <c r="E39" s="67" t="n">
        <v>2.6875</v>
      </c>
    </row>
    <row r="40" customFormat="false" ht="12.75" hidden="false" customHeight="true" outlineLevel="0" collapsed="false">
      <c r="A40" s="68" t="s">
        <v>159</v>
      </c>
      <c r="B40" s="67" t="n">
        <v>8.20225</v>
      </c>
      <c r="C40" s="67" t="n">
        <v>5.5255</v>
      </c>
      <c r="D40" s="67" t="n">
        <v>4.50425</v>
      </c>
      <c r="E40" s="67" t="n">
        <v>3.7625</v>
      </c>
    </row>
    <row r="41" customFormat="false" ht="12.75" hidden="false" customHeight="true" outlineLevel="0" collapsed="false">
      <c r="A41" s="68" t="s">
        <v>160</v>
      </c>
      <c r="B41" s="67" t="n">
        <v>10.54575</v>
      </c>
      <c r="C41" s="67" t="n">
        <v>7.095</v>
      </c>
      <c r="D41" s="67" t="n">
        <v>5.79425</v>
      </c>
      <c r="E41" s="67" t="n">
        <v>4.8375</v>
      </c>
    </row>
    <row r="42" customFormat="false" ht="12.75" hidden="false" customHeight="true" outlineLevel="0" collapsed="false">
      <c r="A42" s="68" t="s">
        <v>161</v>
      </c>
      <c r="B42" s="67" t="n">
        <v>11.7175</v>
      </c>
      <c r="C42" s="67" t="n">
        <v>7.8905</v>
      </c>
      <c r="D42" s="67" t="n">
        <v>6.43925</v>
      </c>
      <c r="E42" s="67" t="n">
        <v>5.375</v>
      </c>
    </row>
    <row r="43" customFormat="false" ht="12.75" hidden="false" customHeight="true" outlineLevel="0" collapsed="false">
      <c r="A43" s="68" t="s">
        <v>162</v>
      </c>
      <c r="B43" s="67" t="n">
        <v>14.061</v>
      </c>
      <c r="C43" s="67" t="n">
        <v>9.46</v>
      </c>
      <c r="D43" s="67" t="n">
        <v>7.72925</v>
      </c>
      <c r="E43" s="67" t="n">
        <v>6.45</v>
      </c>
    </row>
    <row r="44" customFormat="false" ht="12.75" hidden="false" customHeight="true" outlineLevel="0" collapsed="false">
      <c r="A44" s="68" t="s">
        <v>163</v>
      </c>
      <c r="B44" s="67" t="n">
        <v>16.4045</v>
      </c>
      <c r="C44" s="67" t="n">
        <v>11.04025</v>
      </c>
      <c r="D44" s="67" t="n">
        <v>9.01925</v>
      </c>
      <c r="E44" s="67" t="n">
        <v>7.525</v>
      </c>
    </row>
    <row r="45" customFormat="false" ht="12.75" hidden="false" customHeight="true" outlineLevel="0" collapsed="false">
      <c r="A45" s="68" t="s">
        <v>164</v>
      </c>
      <c r="B45" s="67" t="n">
        <v>8.20225</v>
      </c>
      <c r="C45" s="67" t="n">
        <v>5.5255</v>
      </c>
      <c r="D45" s="67" t="n">
        <v>4.50425</v>
      </c>
      <c r="E45" s="67" t="n">
        <v>3.7625</v>
      </c>
    </row>
    <row r="46" customFormat="false" ht="12.75" hidden="false" customHeight="true" outlineLevel="0" collapsed="false">
      <c r="A46" s="68" t="s">
        <v>165</v>
      </c>
      <c r="B46" s="67" t="n">
        <v>10.54575</v>
      </c>
      <c r="C46" s="67" t="n">
        <v>7.095</v>
      </c>
      <c r="D46" s="67" t="n">
        <v>5.79425</v>
      </c>
      <c r="E46" s="67" t="n">
        <v>4.8375</v>
      </c>
    </row>
    <row r="47" customFormat="false" ht="12.75" hidden="false" customHeight="true" outlineLevel="0" collapsed="false">
      <c r="A47" s="68" t="s">
        <v>166</v>
      </c>
      <c r="B47" s="67" t="n">
        <v>12.88925</v>
      </c>
      <c r="C47" s="67" t="n">
        <v>8.67525</v>
      </c>
      <c r="D47" s="67" t="n">
        <v>7.08425</v>
      </c>
      <c r="E47" s="67" t="n">
        <v>5.9125</v>
      </c>
    </row>
    <row r="48" customFormat="false" ht="12.75" hidden="false" customHeight="true" outlineLevel="0" collapsed="false">
      <c r="A48" s="68" t="s">
        <v>167</v>
      </c>
      <c r="B48" s="67" t="n">
        <v>14.061</v>
      </c>
      <c r="C48" s="67" t="n">
        <v>9.46</v>
      </c>
      <c r="D48" s="67" t="n">
        <v>7.72925</v>
      </c>
      <c r="E48" s="67" t="n">
        <v>6.45</v>
      </c>
    </row>
    <row r="49" customFormat="false" ht="12.75" hidden="false" customHeight="true" outlineLevel="0" collapsed="false">
      <c r="A49" s="68" t="s">
        <v>168</v>
      </c>
      <c r="B49" s="67" t="n">
        <v>18.748</v>
      </c>
      <c r="C49" s="67" t="n">
        <v>12.6205</v>
      </c>
      <c r="D49" s="67" t="n">
        <v>10.30925</v>
      </c>
      <c r="E49" s="67" t="n">
        <v>8.6</v>
      </c>
    </row>
    <row r="50" customFormat="false" ht="12.75" hidden="false" customHeight="true" outlineLevel="0" collapsed="false">
      <c r="A50" s="68" t="s">
        <v>169</v>
      </c>
      <c r="B50" s="67" t="n">
        <v>23.435</v>
      </c>
      <c r="C50" s="67" t="n">
        <v>15.77025</v>
      </c>
      <c r="D50" s="67" t="n">
        <v>12.8785</v>
      </c>
      <c r="E50" s="67" t="n">
        <v>10.75</v>
      </c>
    </row>
    <row r="51" customFormat="false" ht="12.75" hidden="false" customHeight="true" outlineLevel="0" collapsed="false">
      <c r="A51" s="68" t="s">
        <v>170</v>
      </c>
      <c r="B51" s="67" t="n">
        <v>28.122</v>
      </c>
      <c r="C51" s="67" t="n">
        <v>18.93075</v>
      </c>
      <c r="D51" s="67" t="n">
        <v>15.4585</v>
      </c>
      <c r="E51" s="67" t="n">
        <v>12.9</v>
      </c>
    </row>
    <row r="52" customFormat="false" ht="12.75" hidden="false" customHeight="true" outlineLevel="0" collapsed="false">
      <c r="A52" s="69" t="s">
        <v>171</v>
      </c>
      <c r="B52" s="67" t="n">
        <v>12.13675</v>
      </c>
      <c r="C52" s="67" t="n">
        <v>8.17</v>
      </c>
      <c r="D52" s="67" t="n">
        <v>6.67575</v>
      </c>
      <c r="E52" s="67" t="n">
        <v>5.5685</v>
      </c>
    </row>
    <row r="53" customFormat="false" ht="12.75" hidden="false" customHeight="true" outlineLevel="0" collapsed="false">
      <c r="A53" s="69" t="s">
        <v>172</v>
      </c>
      <c r="B53" s="67" t="n">
        <v>16.168</v>
      </c>
      <c r="C53" s="67" t="n">
        <v>10.879</v>
      </c>
      <c r="D53" s="67" t="n">
        <v>8.89025</v>
      </c>
      <c r="E53" s="67" t="n">
        <v>7.4175</v>
      </c>
    </row>
    <row r="54" customFormat="false" ht="12.75" hidden="false" customHeight="true" outlineLevel="0" collapsed="false">
      <c r="A54" s="69" t="s">
        <v>173</v>
      </c>
      <c r="B54" s="67" t="n">
        <v>21.5645</v>
      </c>
      <c r="C54" s="67" t="n">
        <v>14.5125</v>
      </c>
      <c r="D54" s="67" t="n">
        <v>11.85725</v>
      </c>
      <c r="E54" s="67" t="n">
        <v>9.89</v>
      </c>
    </row>
    <row r="55" customFormat="false" ht="12.75" hidden="false" customHeight="true" outlineLevel="0" collapsed="false">
      <c r="A55" s="69" t="s">
        <v>174</v>
      </c>
      <c r="B55" s="67" t="n">
        <v>40.43075</v>
      </c>
      <c r="C55" s="67" t="n">
        <v>27.20825</v>
      </c>
      <c r="D55" s="67" t="n">
        <v>22.22025</v>
      </c>
      <c r="E55" s="67" t="n">
        <v>18.54375</v>
      </c>
    </row>
    <row r="56" customFormat="false" ht="12.75" hidden="false" customHeight="true" outlineLevel="0" collapsed="false">
      <c r="A56" s="69" t="s">
        <v>175</v>
      </c>
      <c r="B56" s="67" t="n">
        <v>59.297</v>
      </c>
      <c r="C56" s="67" t="n">
        <v>39.904</v>
      </c>
      <c r="D56" s="67" t="n">
        <v>32.594</v>
      </c>
      <c r="E56" s="67" t="n">
        <v>27.1975</v>
      </c>
    </row>
    <row r="57" customFormat="false" ht="12.75" hidden="false" customHeight="true" outlineLevel="0" collapsed="false">
      <c r="A57" s="69" t="s">
        <v>176</v>
      </c>
      <c r="B57" s="67" t="n">
        <v>718.75</v>
      </c>
      <c r="C57" s="67" t="n">
        <v>690</v>
      </c>
      <c r="D57" s="67" t="n">
        <v>661.25</v>
      </c>
      <c r="E57" s="67" t="n">
        <v>632.5</v>
      </c>
    </row>
    <row r="58" customFormat="false" ht="12.75" hidden="false" customHeight="true" outlineLevel="0" collapsed="false">
      <c r="A58" s="69" t="s">
        <v>177</v>
      </c>
      <c r="B58" s="67" t="n">
        <v>16.168</v>
      </c>
      <c r="C58" s="67" t="n">
        <v>10.879</v>
      </c>
      <c r="D58" s="67" t="n">
        <v>8.89025</v>
      </c>
      <c r="E58" s="67" t="n">
        <v>7.4175</v>
      </c>
    </row>
    <row r="59" customFormat="false" ht="12.75" hidden="false" customHeight="true" outlineLevel="0" collapsed="false">
      <c r="A59" s="69" t="s">
        <v>178</v>
      </c>
      <c r="B59" s="67" t="n">
        <v>21.5645</v>
      </c>
      <c r="C59" s="67" t="n">
        <v>14.5125</v>
      </c>
      <c r="D59" s="67" t="n">
        <v>11.85725</v>
      </c>
      <c r="E59" s="67" t="n">
        <v>9.89</v>
      </c>
    </row>
    <row r="60" customFormat="false" ht="12.75" hidden="false" customHeight="true" outlineLevel="0" collapsed="false">
      <c r="A60" s="69" t="s">
        <v>179</v>
      </c>
      <c r="B60" s="67" t="n">
        <v>26.95025</v>
      </c>
      <c r="C60" s="67" t="n">
        <v>18.13525</v>
      </c>
      <c r="D60" s="67" t="n">
        <v>14.8135</v>
      </c>
      <c r="E60" s="67" t="n">
        <v>12.3625</v>
      </c>
    </row>
    <row r="61" customFormat="false" ht="12.75" hidden="false" customHeight="true" outlineLevel="0" collapsed="false">
      <c r="A61" s="69" t="s">
        <v>180</v>
      </c>
      <c r="B61" s="67" t="n">
        <v>53.9005</v>
      </c>
      <c r="C61" s="67" t="n">
        <v>36.28125</v>
      </c>
      <c r="D61" s="67" t="n">
        <v>29.627</v>
      </c>
      <c r="E61" s="67" t="n">
        <v>24.725</v>
      </c>
    </row>
    <row r="62" customFormat="false" ht="12.75" hidden="false" customHeight="true" outlineLevel="0" collapsed="false">
      <c r="A62" s="69" t="s">
        <v>181</v>
      </c>
      <c r="B62" s="67" t="n">
        <v>86.24725</v>
      </c>
      <c r="C62" s="67" t="n">
        <v>58.05</v>
      </c>
      <c r="D62" s="67" t="n">
        <v>47.4075</v>
      </c>
      <c r="E62" s="67" t="n">
        <v>39.56</v>
      </c>
    </row>
    <row r="63" customFormat="false" ht="12.75" hidden="false" customHeight="true" outlineLevel="0" collapsed="false">
      <c r="A63" s="69" t="s">
        <v>182</v>
      </c>
      <c r="B63" s="67" t="n">
        <v>891.25</v>
      </c>
      <c r="C63" s="67" t="n">
        <v>862.5</v>
      </c>
      <c r="D63" s="67" t="n">
        <v>833.75</v>
      </c>
      <c r="E63" s="67" t="n">
        <v>805</v>
      </c>
    </row>
    <row r="64" customFormat="false" ht="12.75" hidden="false" customHeight="true" outlineLevel="0" collapsed="false">
      <c r="A64" s="69" t="s">
        <v>183</v>
      </c>
      <c r="B64" s="67" t="n">
        <v>10.76075</v>
      </c>
      <c r="C64" s="67" t="n">
        <v>7.2455</v>
      </c>
      <c r="D64" s="67" t="n">
        <v>5.9125</v>
      </c>
      <c r="E64" s="67" t="n">
        <v>4.93425</v>
      </c>
    </row>
    <row r="65" customFormat="false" ht="12.75" hidden="false" customHeight="true" outlineLevel="0" collapsed="false">
      <c r="A65" s="69" t="s">
        <v>184</v>
      </c>
      <c r="B65" s="67" t="n">
        <v>14.3405</v>
      </c>
      <c r="C65" s="67" t="n">
        <v>9.6535</v>
      </c>
      <c r="D65" s="67" t="n">
        <v>7.87975</v>
      </c>
      <c r="E65" s="67" t="n">
        <v>6.579</v>
      </c>
    </row>
    <row r="66" customFormat="false" ht="12.75" hidden="false" customHeight="true" outlineLevel="0" collapsed="false">
      <c r="A66" s="69" t="s">
        <v>185</v>
      </c>
      <c r="B66" s="67" t="n">
        <v>19.12425</v>
      </c>
      <c r="C66" s="67" t="n">
        <v>12.86775</v>
      </c>
      <c r="D66" s="67" t="n">
        <v>10.5135</v>
      </c>
      <c r="E66" s="67" t="n">
        <v>8.772</v>
      </c>
    </row>
    <row r="67" customFormat="false" ht="12.75" hidden="false" customHeight="true" outlineLevel="0" collapsed="false">
      <c r="A67" s="69" t="s">
        <v>186</v>
      </c>
      <c r="B67" s="67" t="n">
        <v>35.862</v>
      </c>
      <c r="C67" s="67" t="n">
        <v>24.13375</v>
      </c>
      <c r="D67" s="67" t="n">
        <v>19.7155</v>
      </c>
      <c r="E67" s="67" t="n">
        <v>16.4475</v>
      </c>
    </row>
    <row r="68" customFormat="false" ht="12.75" hidden="false" customHeight="true" outlineLevel="0" collapsed="false">
      <c r="A68" s="69" t="s">
        <v>187</v>
      </c>
      <c r="B68" s="67" t="n">
        <v>52.589</v>
      </c>
      <c r="C68" s="67" t="n">
        <v>35.39975</v>
      </c>
      <c r="D68" s="67" t="n">
        <v>28.90675</v>
      </c>
      <c r="E68" s="67" t="n">
        <v>24.123</v>
      </c>
    </row>
    <row r="69" customFormat="false" ht="12.75" hidden="false" customHeight="true" outlineLevel="0" collapsed="false">
      <c r="A69" s="69" t="s">
        <v>188</v>
      </c>
      <c r="B69" s="67" t="n">
        <v>610.94</v>
      </c>
      <c r="C69" s="67" t="n">
        <v>586.5</v>
      </c>
      <c r="D69" s="67" t="n">
        <v>562.06</v>
      </c>
      <c r="E69" s="67" t="n">
        <v>537.63</v>
      </c>
    </row>
    <row r="70" customFormat="false" ht="12.75" hidden="false" customHeight="true" outlineLevel="0" collapsed="false">
      <c r="A70" s="69" t="s">
        <v>189</v>
      </c>
      <c r="B70" s="67" t="n">
        <v>14.3405</v>
      </c>
      <c r="C70" s="67" t="n">
        <v>9.6535</v>
      </c>
      <c r="D70" s="67" t="n">
        <v>7.87975</v>
      </c>
      <c r="E70" s="67" t="n">
        <v>6.579</v>
      </c>
    </row>
    <row r="71" customFormat="false" ht="12.75" hidden="false" customHeight="true" outlineLevel="0" collapsed="false">
      <c r="A71" s="69" t="s">
        <v>190</v>
      </c>
      <c r="B71" s="67" t="n">
        <v>19.12425</v>
      </c>
      <c r="C71" s="67" t="n">
        <v>12.86775</v>
      </c>
      <c r="D71" s="67" t="n">
        <v>10.5135</v>
      </c>
      <c r="E71" s="67" t="n">
        <v>8.772</v>
      </c>
    </row>
    <row r="72" customFormat="false" ht="12.75" hidden="false" customHeight="true" outlineLevel="0" collapsed="false">
      <c r="A72" s="69" t="s">
        <v>191</v>
      </c>
      <c r="B72" s="67" t="n">
        <v>23.908</v>
      </c>
      <c r="C72" s="67" t="n">
        <v>16.09275</v>
      </c>
      <c r="D72" s="67" t="n">
        <v>13.1365</v>
      </c>
      <c r="E72" s="67" t="n">
        <v>10.965</v>
      </c>
    </row>
    <row r="73" customFormat="false" ht="12.75" hidden="false" customHeight="true" outlineLevel="0" collapsed="false">
      <c r="A73" s="69" t="s">
        <v>192</v>
      </c>
      <c r="B73" s="67" t="n">
        <v>47.80525</v>
      </c>
      <c r="C73" s="67" t="n">
        <v>32.17475</v>
      </c>
      <c r="D73" s="67" t="n">
        <v>26.28375</v>
      </c>
      <c r="E73" s="67" t="n">
        <v>21.93</v>
      </c>
    </row>
    <row r="74" customFormat="false" ht="12.75" hidden="false" customHeight="true" outlineLevel="0" collapsed="false">
      <c r="A74" s="69" t="s">
        <v>193</v>
      </c>
      <c r="B74" s="67" t="n">
        <v>76.497</v>
      </c>
      <c r="C74" s="67" t="n">
        <v>51.48175</v>
      </c>
      <c r="D74" s="67" t="n">
        <v>42.054</v>
      </c>
      <c r="E74" s="67" t="n">
        <v>35.088</v>
      </c>
    </row>
    <row r="75" customFormat="false" ht="12.75" hidden="false" customHeight="true" outlineLevel="0" collapsed="false">
      <c r="A75" s="69" t="s">
        <v>194</v>
      </c>
      <c r="B75" s="67" t="n">
        <v>757.56</v>
      </c>
      <c r="C75" s="67" t="n">
        <v>733.13</v>
      </c>
      <c r="D75" s="67" t="n">
        <v>708.69</v>
      </c>
      <c r="E75" s="67" t="n">
        <v>684.25</v>
      </c>
    </row>
    <row r="76" customFormat="false" ht="12.75" hidden="false" customHeight="true" outlineLevel="0" collapsed="false">
      <c r="A76" s="69" t="s">
        <v>195</v>
      </c>
      <c r="B76" s="67" t="n">
        <v>12.65275</v>
      </c>
      <c r="C76" s="67" t="n">
        <v>8.514</v>
      </c>
      <c r="D76" s="67" t="n">
        <v>6.95525</v>
      </c>
      <c r="E76" s="67" t="n">
        <v>5.805</v>
      </c>
    </row>
    <row r="77" customFormat="false" ht="12.75" hidden="false" customHeight="true" outlineLevel="0" collapsed="false">
      <c r="A77" s="70" t="s">
        <v>196</v>
      </c>
      <c r="B77" s="67" t="n">
        <v>16.8775</v>
      </c>
      <c r="C77" s="67" t="n">
        <v>11.36275</v>
      </c>
      <c r="D77" s="67" t="n">
        <v>9.27725</v>
      </c>
      <c r="E77" s="67" t="n">
        <v>7.74</v>
      </c>
    </row>
    <row r="78" customFormat="false" ht="12.75" hidden="false" customHeight="true" outlineLevel="0" collapsed="false">
      <c r="A78" s="70" t="s">
        <v>197</v>
      </c>
      <c r="B78" s="67" t="n">
        <v>22.49975</v>
      </c>
      <c r="C78" s="67" t="n">
        <v>15.14675</v>
      </c>
      <c r="D78" s="67" t="n">
        <v>12.3625</v>
      </c>
      <c r="E78" s="67" t="n">
        <v>10.32</v>
      </c>
    </row>
    <row r="79" customFormat="false" ht="12.75" hidden="false" customHeight="true" outlineLevel="0" collapsed="false">
      <c r="A79" s="70" t="s">
        <v>198</v>
      </c>
      <c r="B79" s="67" t="n">
        <v>42.183</v>
      </c>
      <c r="C79" s="67" t="n">
        <v>28.39075</v>
      </c>
      <c r="D79" s="67" t="n">
        <v>23.18775</v>
      </c>
      <c r="E79" s="67" t="n">
        <v>19.35</v>
      </c>
    </row>
    <row r="80" customFormat="false" ht="12.75" hidden="false" customHeight="true" outlineLevel="0" collapsed="false">
      <c r="A80" s="70" t="s">
        <v>199</v>
      </c>
      <c r="B80" s="67" t="n">
        <v>61.86625</v>
      </c>
      <c r="C80" s="67" t="n">
        <v>41.6455</v>
      </c>
      <c r="D80" s="67" t="n">
        <v>34.013</v>
      </c>
      <c r="E80" s="67" t="n">
        <v>28.38</v>
      </c>
    </row>
    <row r="81" customFormat="false" ht="12.75" hidden="false" customHeight="true" outlineLevel="0" collapsed="false">
      <c r="A81" s="70" t="s">
        <v>200</v>
      </c>
      <c r="B81" s="67" t="n">
        <v>718.75</v>
      </c>
      <c r="C81" s="67" t="n">
        <v>690</v>
      </c>
      <c r="D81" s="67" t="n">
        <v>661.25</v>
      </c>
      <c r="E81" s="67" t="n">
        <v>632.5</v>
      </c>
    </row>
    <row r="82" customFormat="false" ht="12.75" hidden="false" customHeight="true" outlineLevel="0" collapsed="false">
      <c r="A82" s="70" t="s">
        <v>201</v>
      </c>
      <c r="B82" s="67" t="n">
        <v>16.8775</v>
      </c>
      <c r="C82" s="67" t="n">
        <v>11.36275</v>
      </c>
      <c r="D82" s="67" t="n">
        <v>9.27725</v>
      </c>
      <c r="E82" s="67" t="n">
        <v>7.74</v>
      </c>
    </row>
    <row r="83" customFormat="false" ht="12.75" hidden="false" customHeight="true" outlineLevel="0" collapsed="false">
      <c r="A83" s="70" t="s">
        <v>202</v>
      </c>
      <c r="B83" s="67" t="n">
        <v>22.49975</v>
      </c>
      <c r="C83" s="67" t="n">
        <v>15.14675</v>
      </c>
      <c r="D83" s="67" t="n">
        <v>12.3625</v>
      </c>
      <c r="E83" s="67" t="n">
        <v>10.32</v>
      </c>
    </row>
    <row r="84" customFormat="false" ht="12.75" hidden="false" customHeight="true" outlineLevel="0" collapsed="false">
      <c r="A84" s="70" t="s">
        <v>203</v>
      </c>
      <c r="B84" s="67" t="n">
        <v>28.122</v>
      </c>
      <c r="C84" s="67" t="n">
        <v>18.93075</v>
      </c>
      <c r="D84" s="67" t="n">
        <v>15.4585</v>
      </c>
      <c r="E84" s="67" t="n">
        <v>12.9</v>
      </c>
    </row>
    <row r="85" customFormat="false" ht="12.75" hidden="false" customHeight="true" outlineLevel="0" collapsed="false">
      <c r="A85" s="70" t="s">
        <v>204</v>
      </c>
      <c r="B85" s="67" t="n">
        <v>56.244</v>
      </c>
      <c r="C85" s="67" t="n">
        <v>37.8615</v>
      </c>
      <c r="D85" s="67" t="n">
        <v>30.917</v>
      </c>
      <c r="E85" s="67" t="n">
        <v>25.8</v>
      </c>
    </row>
    <row r="86" customFormat="false" ht="12.75" hidden="false" customHeight="true" outlineLevel="0" collapsed="false">
      <c r="A86" s="70" t="s">
        <v>205</v>
      </c>
      <c r="B86" s="67" t="n">
        <v>89.999</v>
      </c>
      <c r="C86" s="67" t="n">
        <v>60.57625</v>
      </c>
      <c r="D86" s="67" t="n">
        <v>49.4715</v>
      </c>
      <c r="E86" s="67" t="n">
        <v>41.28</v>
      </c>
    </row>
    <row r="87" customFormat="false" ht="12.75" hidden="false" customHeight="true" outlineLevel="0" collapsed="false">
      <c r="A87" s="70" t="s">
        <v>206</v>
      </c>
      <c r="B87" s="67" t="n">
        <v>891.25</v>
      </c>
      <c r="C87" s="67" t="n">
        <v>862.5</v>
      </c>
      <c r="D87" s="67" t="n">
        <v>833.75</v>
      </c>
      <c r="E87" s="67" t="n">
        <v>805</v>
      </c>
    </row>
    <row r="88" customFormat="false" ht="12.75" hidden="false" customHeight="true" outlineLevel="0" collapsed="false">
      <c r="A88" s="70" t="s">
        <v>207</v>
      </c>
      <c r="B88" s="67" t="n">
        <v>14.5555</v>
      </c>
      <c r="C88" s="67" t="n">
        <v>9.79325</v>
      </c>
      <c r="D88" s="67" t="n">
        <v>7.998</v>
      </c>
      <c r="E88" s="67" t="n">
        <v>6.67575</v>
      </c>
    </row>
    <row r="89" customFormat="false" ht="12.75" hidden="false" customHeight="true" outlineLevel="0" collapsed="false">
      <c r="A89" s="64" t="s">
        <v>208</v>
      </c>
      <c r="B89" s="67" t="n">
        <v>19.40375</v>
      </c>
      <c r="C89" s="67" t="n">
        <v>13.06125</v>
      </c>
      <c r="D89" s="67" t="n">
        <v>10.664</v>
      </c>
      <c r="E89" s="67" t="n">
        <v>8.901</v>
      </c>
    </row>
    <row r="90" customFormat="false" ht="12.75" hidden="false" customHeight="true" outlineLevel="0" collapsed="false">
      <c r="A90" s="64" t="s">
        <v>209</v>
      </c>
      <c r="B90" s="67" t="n">
        <v>25.87525</v>
      </c>
      <c r="C90" s="67" t="n">
        <v>17.415</v>
      </c>
      <c r="D90" s="67" t="n">
        <v>14.22225</v>
      </c>
      <c r="E90" s="67" t="n">
        <v>11.868</v>
      </c>
    </row>
    <row r="91" customFormat="false" ht="12.75" hidden="false" customHeight="true" outlineLevel="0" collapsed="false">
      <c r="A91" s="64" t="s">
        <v>210</v>
      </c>
      <c r="B91" s="67" t="n">
        <v>48.51475</v>
      </c>
      <c r="C91" s="67" t="n">
        <v>32.64775</v>
      </c>
      <c r="D91" s="67" t="n">
        <v>26.67075</v>
      </c>
      <c r="E91" s="67" t="n">
        <v>22.2525</v>
      </c>
    </row>
    <row r="92" customFormat="false" ht="12.75" hidden="false" customHeight="true" outlineLevel="0" collapsed="false">
      <c r="A92" s="64" t="s">
        <v>211</v>
      </c>
      <c r="B92" s="67" t="n">
        <v>71.15425</v>
      </c>
      <c r="C92" s="67" t="n">
        <v>47.89125</v>
      </c>
      <c r="D92" s="67" t="n">
        <v>39.1085</v>
      </c>
      <c r="E92" s="67" t="n">
        <v>32.637</v>
      </c>
    </row>
    <row r="93" customFormat="false" ht="12.75" hidden="false" customHeight="true" outlineLevel="0" collapsed="false">
      <c r="A93" s="64" t="s">
        <v>212</v>
      </c>
      <c r="B93" s="67" t="n">
        <v>826.56</v>
      </c>
      <c r="C93" s="67" t="n">
        <v>793.5</v>
      </c>
      <c r="D93" s="67" t="n">
        <v>760.44</v>
      </c>
      <c r="E93" s="67" t="n">
        <v>727.38</v>
      </c>
    </row>
    <row r="94" customFormat="false" ht="12.75" hidden="false" customHeight="true" outlineLevel="0" collapsed="false">
      <c r="A94" s="64" t="s">
        <v>213</v>
      </c>
      <c r="B94" s="67" t="n">
        <v>19.40375</v>
      </c>
      <c r="C94" s="67" t="n">
        <v>13.06125</v>
      </c>
      <c r="D94" s="67" t="n">
        <v>10.664</v>
      </c>
      <c r="E94" s="67" t="n">
        <v>8.901</v>
      </c>
    </row>
    <row r="95" customFormat="false" ht="12.75" hidden="false" customHeight="true" outlineLevel="0" collapsed="false">
      <c r="A95" s="64" t="s">
        <v>214</v>
      </c>
      <c r="B95" s="67" t="n">
        <v>25.87525</v>
      </c>
      <c r="C95" s="67" t="n">
        <v>17.415</v>
      </c>
      <c r="D95" s="67" t="n">
        <v>14.22225</v>
      </c>
      <c r="E95" s="67" t="n">
        <v>11.868</v>
      </c>
    </row>
    <row r="96" customFormat="false" ht="12.75" hidden="false" customHeight="true" outlineLevel="0" collapsed="false">
      <c r="A96" s="64" t="s">
        <v>215</v>
      </c>
      <c r="B96" s="67" t="n">
        <v>32.34675</v>
      </c>
      <c r="C96" s="67" t="n">
        <v>21.76875</v>
      </c>
      <c r="D96" s="67" t="n">
        <v>17.7805</v>
      </c>
      <c r="E96" s="67" t="n">
        <v>14.835</v>
      </c>
    </row>
    <row r="97" customFormat="false" ht="12.75" hidden="false" customHeight="true" outlineLevel="0" collapsed="false">
      <c r="A97" s="64" t="s">
        <v>216</v>
      </c>
      <c r="B97" s="67" t="n">
        <v>64.68275</v>
      </c>
      <c r="C97" s="67" t="n">
        <v>43.5375</v>
      </c>
      <c r="D97" s="67" t="n">
        <v>35.561</v>
      </c>
      <c r="E97" s="67" t="n">
        <v>29.67</v>
      </c>
    </row>
    <row r="98" customFormat="false" ht="12.75" hidden="false" customHeight="true" outlineLevel="0" collapsed="false">
      <c r="A98" s="64" t="s">
        <v>217</v>
      </c>
      <c r="B98" s="67" t="n">
        <v>103.49025</v>
      </c>
      <c r="C98" s="67" t="n">
        <v>69.66</v>
      </c>
      <c r="D98" s="67" t="n">
        <v>56.889</v>
      </c>
      <c r="E98" s="67" t="n">
        <v>47.472</v>
      </c>
    </row>
    <row r="99" customFormat="false" ht="12.75" hidden="false" customHeight="true" outlineLevel="0" collapsed="false">
      <c r="A99" s="64" t="s">
        <v>218</v>
      </c>
      <c r="B99" s="67" t="n">
        <v>1024.94</v>
      </c>
      <c r="C99" s="67" t="n">
        <v>991.88</v>
      </c>
      <c r="D99" s="67" t="n">
        <v>958.81</v>
      </c>
      <c r="E99" s="67" t="n">
        <v>925.75</v>
      </c>
    </row>
    <row r="100" customFormat="false" ht="12.75" hidden="false" customHeight="true" outlineLevel="0" collapsed="false">
      <c r="A100" s="64" t="s">
        <v>219</v>
      </c>
      <c r="B100" s="67" t="n">
        <v>6.751</v>
      </c>
      <c r="C100" s="67" t="n">
        <v>4.54725</v>
      </c>
      <c r="D100" s="67" t="n">
        <v>3.70875</v>
      </c>
      <c r="E100" s="67" t="n">
        <v>3.096</v>
      </c>
    </row>
    <row r="101" customFormat="false" ht="12.75" hidden="false" customHeight="true" outlineLevel="0" collapsed="false">
      <c r="A101" s="71" t="s">
        <v>220</v>
      </c>
      <c r="B101" s="67" t="n">
        <v>9.44925</v>
      </c>
      <c r="C101" s="67" t="n">
        <v>6.35325</v>
      </c>
      <c r="D101" s="67" t="n">
        <v>5.19225</v>
      </c>
      <c r="E101" s="67" t="n">
        <v>4.33225</v>
      </c>
    </row>
    <row r="102" customFormat="false" ht="12.75" hidden="false" customHeight="true" outlineLevel="0" collapsed="false">
      <c r="A102" s="71" t="s">
        <v>221</v>
      </c>
      <c r="B102" s="67" t="n">
        <v>12.13675</v>
      </c>
      <c r="C102" s="67" t="n">
        <v>8.17</v>
      </c>
      <c r="D102" s="67" t="n">
        <v>6.67575</v>
      </c>
      <c r="E102" s="67" t="n">
        <v>5.5685</v>
      </c>
    </row>
    <row r="103" customFormat="false" ht="12.75" hidden="false" customHeight="true" outlineLevel="0" collapsed="false">
      <c r="A103" s="71" t="s">
        <v>222</v>
      </c>
      <c r="B103" s="67" t="n">
        <v>13.4805</v>
      </c>
      <c r="C103" s="67" t="n">
        <v>9.073</v>
      </c>
      <c r="D103" s="67" t="n">
        <v>7.40675</v>
      </c>
      <c r="E103" s="67" t="n">
        <v>6.18125</v>
      </c>
    </row>
    <row r="104" customFormat="false" ht="12.75" hidden="false" customHeight="true" outlineLevel="0" collapsed="false">
      <c r="A104" s="71" t="s">
        <v>223</v>
      </c>
      <c r="B104" s="67" t="n">
        <v>16.168</v>
      </c>
      <c r="C104" s="67" t="n">
        <v>10.879</v>
      </c>
      <c r="D104" s="67" t="n">
        <v>8.89025</v>
      </c>
      <c r="E104" s="67" t="n">
        <v>7.4175</v>
      </c>
    </row>
    <row r="105" customFormat="false" ht="12.75" hidden="false" customHeight="true" outlineLevel="0" collapsed="false">
      <c r="A105" s="71" t="s">
        <v>224</v>
      </c>
      <c r="B105" s="67" t="n">
        <v>18.86625</v>
      </c>
      <c r="C105" s="67" t="n">
        <v>12.69575</v>
      </c>
      <c r="D105" s="67" t="n">
        <v>10.37375</v>
      </c>
      <c r="E105" s="67" t="n">
        <v>8.65375</v>
      </c>
    </row>
    <row r="106" customFormat="false" ht="12.75" hidden="false" customHeight="true" outlineLevel="0" collapsed="false">
      <c r="A106" s="71" t="s">
        <v>225</v>
      </c>
      <c r="B106" s="67" t="n">
        <v>9.44925</v>
      </c>
      <c r="C106" s="67" t="n">
        <v>6.35325</v>
      </c>
      <c r="D106" s="67" t="n">
        <v>5.19225</v>
      </c>
      <c r="E106" s="67" t="n">
        <v>4.33225</v>
      </c>
    </row>
    <row r="107" customFormat="false" ht="12.75" hidden="false" customHeight="true" outlineLevel="0" collapsed="false">
      <c r="A107" s="71" t="s">
        <v>226</v>
      </c>
      <c r="B107" s="67" t="n">
        <v>12.13675</v>
      </c>
      <c r="C107" s="67" t="n">
        <v>8.17</v>
      </c>
      <c r="D107" s="67" t="n">
        <v>6.67575</v>
      </c>
      <c r="E107" s="67" t="n">
        <v>5.5685</v>
      </c>
    </row>
    <row r="108" customFormat="false" ht="12.75" hidden="false" customHeight="true" outlineLevel="0" collapsed="false">
      <c r="A108" s="71" t="s">
        <v>227</v>
      </c>
      <c r="B108" s="67" t="n">
        <v>14.835</v>
      </c>
      <c r="C108" s="67" t="n">
        <v>9.98675</v>
      </c>
      <c r="D108" s="67" t="n">
        <v>8.15925</v>
      </c>
      <c r="E108" s="67" t="n">
        <v>6.80475</v>
      </c>
    </row>
    <row r="109" customFormat="false" ht="12.75" hidden="false" customHeight="true" outlineLevel="0" collapsed="false">
      <c r="A109" s="71" t="s">
        <v>228</v>
      </c>
      <c r="B109" s="67" t="n">
        <v>16.168</v>
      </c>
      <c r="C109" s="67" t="n">
        <v>10.879</v>
      </c>
      <c r="D109" s="67" t="n">
        <v>8.89025</v>
      </c>
      <c r="E109" s="67" t="n">
        <v>7.4175</v>
      </c>
    </row>
    <row r="110" customFormat="false" ht="12.75" hidden="false" customHeight="true" outlineLevel="0" collapsed="false">
      <c r="A110" s="71" t="s">
        <v>229</v>
      </c>
      <c r="B110" s="67" t="n">
        <v>21.5645</v>
      </c>
      <c r="C110" s="67" t="n">
        <v>14.5125</v>
      </c>
      <c r="D110" s="67" t="n">
        <v>11.85725</v>
      </c>
      <c r="E110" s="67" t="n">
        <v>9.89</v>
      </c>
    </row>
    <row r="111" customFormat="false" ht="12.75" hidden="false" customHeight="true" outlineLevel="0" collapsed="false">
      <c r="A111" s="71" t="s">
        <v>230</v>
      </c>
      <c r="B111" s="67" t="n">
        <v>26.95025</v>
      </c>
      <c r="C111" s="67" t="n">
        <v>18.13525</v>
      </c>
      <c r="D111" s="67" t="n">
        <v>14.8135</v>
      </c>
      <c r="E111" s="67" t="n">
        <v>12.3625</v>
      </c>
    </row>
    <row r="112" customFormat="false" ht="12.75" hidden="false" customHeight="true" outlineLevel="0" collapsed="false">
      <c r="A112" s="72" t="s">
        <v>231</v>
      </c>
      <c r="B112" s="67" t="n">
        <v>32.34675</v>
      </c>
      <c r="C112" s="67" t="n">
        <v>21.76875</v>
      </c>
      <c r="D112" s="67" t="n">
        <v>17.7805</v>
      </c>
      <c r="E112" s="67" t="n">
        <v>14.835</v>
      </c>
    </row>
    <row r="113" customFormat="false" ht="12.75" hidden="false" customHeight="true" outlineLevel="0" collapsed="false"/>
    <row r="114" customFormat="false" ht="12.75" hidden="false" customHeight="true" outlineLevel="0" collapsed="false"/>
    <row r="115" customFormat="false" ht="12.75" hidden="false" customHeight="true" outlineLevel="0" collapsed="false"/>
    <row r="116" customFormat="false" ht="12.75" hidden="false" customHeight="true" outlineLevel="0" collapsed="false"/>
    <row r="117" customFormat="false" ht="12.75" hidden="false" customHeight="true" outlineLevel="0" collapsed="false"/>
    <row r="118" customFormat="false" ht="12.75" hidden="false" customHeight="true" outlineLevel="0" collapsed="false"/>
    <row r="119" customFormat="false" ht="12.75" hidden="false" customHeight="true" outlineLevel="0" collapsed="false"/>
    <row r="120" customFormat="false" ht="12.75" hidden="false" customHeight="true" outlineLevel="0" collapsed="false"/>
    <row r="121" customFormat="false" ht="12.75" hidden="false" customHeight="true" outlineLevel="0" collapsed="false"/>
    <row r="122" customFormat="false" ht="12.75" hidden="false" customHeight="true" outlineLevel="0" collapsed="false"/>
    <row r="123" customFormat="false" ht="12.75" hidden="false" customHeight="true" outlineLevel="0" collapsed="false"/>
    <row r="124" customFormat="false" ht="12.75" hidden="false" customHeight="true" outlineLevel="0" collapsed="false"/>
    <row r="125" customFormat="false" ht="12.75" hidden="false" customHeight="true" outlineLevel="0" collapsed="false"/>
    <row r="126" customFormat="false" ht="12.75" hidden="false" customHeight="true" outlineLevel="0" collapsed="false"/>
    <row r="127" customFormat="false" ht="12.75" hidden="false" customHeight="true" outlineLevel="0" collapsed="false"/>
    <row r="128" customFormat="false" ht="12.75" hidden="false" customHeight="true" outlineLevel="0" collapsed="false"/>
    <row r="129" customFormat="false" ht="12.75" hidden="false" customHeight="true" outlineLevel="0" collapsed="false"/>
    <row r="130" customFormat="false" ht="12.75" hidden="false" customHeight="true" outlineLevel="0" collapsed="false"/>
    <row r="131" customFormat="false" ht="12.75" hidden="false" customHeight="true" outlineLevel="0" collapsed="false"/>
    <row r="132" customFormat="false" ht="12.75" hidden="false" customHeight="true" outlineLevel="0" collapsed="false"/>
    <row r="133" customFormat="false" ht="12.75" hidden="false" customHeight="true" outlineLevel="0" collapsed="false"/>
    <row r="134" customFormat="false" ht="12.75" hidden="false" customHeight="true" outlineLevel="0" collapsed="false"/>
    <row r="135" customFormat="false" ht="12.75" hidden="false" customHeight="true" outlineLevel="0" collapsed="false"/>
    <row r="136" customFormat="false" ht="12.75" hidden="false" customHeight="true" outlineLevel="0" collapsed="false"/>
    <row r="137" customFormat="false" ht="12.75" hidden="false" customHeight="true" outlineLevel="0" collapsed="false"/>
    <row r="138" customFormat="false" ht="12.75" hidden="false" customHeight="true" outlineLevel="0" collapsed="false"/>
    <row r="139" customFormat="false" ht="12.75" hidden="false" customHeight="true" outlineLevel="0" collapsed="false"/>
    <row r="140" customFormat="false" ht="12.75" hidden="false" customHeight="true" outlineLevel="0" collapsed="false"/>
    <row r="141" customFormat="false" ht="12.75" hidden="false" customHeight="true" outlineLevel="0" collapsed="false"/>
    <row r="142" customFormat="false" ht="12.75" hidden="false" customHeight="true" outlineLevel="0" collapsed="false"/>
    <row r="143" customFormat="false" ht="12.75" hidden="false" customHeight="true" outlineLevel="0" collapsed="false"/>
    <row r="144" customFormat="false" ht="12.75" hidden="false" customHeight="true" outlineLevel="0" collapsed="false"/>
    <row r="145" customFormat="false" ht="12.75" hidden="false" customHeight="true" outlineLevel="0" collapsed="false"/>
    <row r="146" customFormat="false" ht="12.75" hidden="false" customHeight="true" outlineLevel="0" collapsed="false"/>
    <row r="147" customFormat="false" ht="12.75" hidden="false" customHeight="true" outlineLevel="0" collapsed="false"/>
    <row r="148" customFormat="false" ht="12.75" hidden="false" customHeight="true" outlineLevel="0" collapsed="false"/>
    <row r="149" customFormat="false" ht="12.75" hidden="false" customHeight="true" outlineLevel="0" collapsed="false"/>
    <row r="150" customFormat="false" ht="12.75" hidden="false" customHeight="true" outlineLevel="0" collapsed="false"/>
    <row r="151" customFormat="false" ht="12.75" hidden="false" customHeight="true" outlineLevel="0" collapsed="false"/>
    <row r="152" customFormat="false" ht="12.75" hidden="false" customHeight="true" outlineLevel="0" collapsed="false"/>
    <row r="153" customFormat="false" ht="12.75" hidden="false" customHeight="true" outlineLevel="0" collapsed="false"/>
    <row r="154" customFormat="false" ht="12.75" hidden="false" customHeight="true" outlineLevel="0" collapsed="false"/>
    <row r="155" customFormat="false" ht="12.75" hidden="false" customHeight="true" outlineLevel="0" collapsed="false"/>
    <row r="156" customFormat="false" ht="12.75" hidden="false" customHeight="true" outlineLevel="0" collapsed="false"/>
    <row r="157" customFormat="false" ht="12.75" hidden="false" customHeight="true" outlineLevel="0" collapsed="false"/>
    <row r="158" customFormat="false" ht="12.75" hidden="false" customHeight="true" outlineLevel="0" collapsed="false"/>
    <row r="159" customFormat="false" ht="12.75" hidden="false" customHeight="true" outlineLevel="0" collapsed="false"/>
    <row r="160" customFormat="false" ht="12.75" hidden="false" customHeight="true" outlineLevel="0" collapsed="false"/>
    <row r="161" customFormat="false" ht="12.75" hidden="false" customHeight="true" outlineLevel="0" collapsed="false"/>
    <row r="162" customFormat="false" ht="12.75" hidden="false" customHeight="true" outlineLevel="0" collapsed="false"/>
    <row r="163" customFormat="false" ht="12.75" hidden="false" customHeight="true" outlineLevel="0" collapsed="false"/>
    <row r="164" customFormat="false" ht="12.75" hidden="false" customHeight="true" outlineLevel="0" collapsed="false"/>
    <row r="165" customFormat="false" ht="12.75" hidden="false" customHeight="true" outlineLevel="0" collapsed="false"/>
    <row r="166" customFormat="false" ht="12.75" hidden="false" customHeight="true" outlineLevel="0" collapsed="false"/>
    <row r="167" customFormat="false" ht="12.75" hidden="false" customHeight="true" outlineLevel="0" collapsed="false"/>
    <row r="168" customFormat="false" ht="12.75" hidden="false" customHeight="true" outlineLevel="0" collapsed="false"/>
    <row r="169" customFormat="false" ht="12.75" hidden="false" customHeight="true" outlineLevel="0" collapsed="false"/>
    <row r="170" customFormat="false" ht="12.75" hidden="false" customHeight="true" outlineLevel="0" collapsed="false"/>
    <row r="171" customFormat="false" ht="12.75" hidden="false" customHeight="true" outlineLevel="0" collapsed="false"/>
    <row r="172" customFormat="false" ht="12.75" hidden="false" customHeight="true" outlineLevel="0" collapsed="false"/>
    <row r="173" customFormat="false" ht="12.75" hidden="false" customHeight="true" outlineLevel="0" collapsed="false"/>
    <row r="174" customFormat="false" ht="12.75" hidden="false" customHeight="true" outlineLevel="0" collapsed="false"/>
    <row r="175" customFormat="false" ht="12.75" hidden="false" customHeight="true" outlineLevel="0" collapsed="false"/>
    <row r="176" customFormat="false" ht="12.75" hidden="false" customHeight="true" outlineLevel="0" collapsed="false"/>
    <row r="177" customFormat="false" ht="12.75" hidden="false" customHeight="true" outlineLevel="0" collapsed="false"/>
    <row r="178" customFormat="false" ht="12.75" hidden="false" customHeight="true" outlineLevel="0" collapsed="false"/>
    <row r="179" customFormat="false" ht="12.75" hidden="false" customHeight="true" outlineLevel="0" collapsed="false"/>
    <row r="180" customFormat="false" ht="12.75" hidden="false" customHeight="true" outlineLevel="0" collapsed="false"/>
    <row r="181" customFormat="false" ht="12.75" hidden="false" customHeight="true" outlineLevel="0" collapsed="false"/>
    <row r="182" customFormat="false" ht="12.75" hidden="false" customHeight="true" outlineLevel="0" collapsed="false"/>
    <row r="183" customFormat="false" ht="12.75" hidden="false" customHeight="true" outlineLevel="0" collapsed="false"/>
    <row r="184" customFormat="false" ht="12.75" hidden="false" customHeight="true" outlineLevel="0" collapsed="false"/>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89" customFormat="false" ht="12.75" hidden="false" customHeight="true" outlineLevel="0" collapsed="false"/>
    <row r="190" customFormat="false" ht="12.75" hidden="false" customHeight="true" outlineLevel="0" collapsed="false"/>
    <row r="191" customFormat="false" ht="12.75" hidden="false" customHeight="true" outlineLevel="0" collapsed="false"/>
    <row r="192" customFormat="false" ht="12.75" hidden="false" customHeight="true" outlineLevel="0" collapsed="false"/>
    <row r="193" customFormat="false" ht="12.75" hidden="false" customHeight="true" outlineLevel="0" collapsed="false"/>
    <row r="194" customFormat="false" ht="12.75" hidden="false" customHeight="true" outlineLevel="0" collapsed="false"/>
    <row r="195" customFormat="false" ht="12.75" hidden="false" customHeight="true" outlineLevel="0" collapsed="false"/>
    <row r="196" customFormat="false" ht="12.75" hidden="false" customHeight="true" outlineLevel="0" collapsed="false"/>
    <row r="197" customFormat="false" ht="12.75" hidden="false" customHeight="true" outlineLevel="0" collapsed="false"/>
    <row r="198" customFormat="false" ht="12.75" hidden="false" customHeight="true" outlineLevel="0" collapsed="false"/>
    <row r="199" customFormat="false" ht="12.75" hidden="false" customHeight="true" outlineLevel="0" collapsed="false"/>
    <row r="200" customFormat="false" ht="12.75" hidden="false" customHeight="true" outlineLevel="0" collapsed="false"/>
    <row r="201" customFormat="false" ht="12.75" hidden="false" customHeight="true" outlineLevel="0" collapsed="false"/>
    <row r="202" customFormat="false" ht="12.75" hidden="false" customHeight="true" outlineLevel="0" collapsed="false"/>
    <row r="203" customFormat="false" ht="12.75" hidden="false" customHeight="true" outlineLevel="0" collapsed="false"/>
    <row r="204" customFormat="false" ht="12.75" hidden="false" customHeight="true" outlineLevel="0" collapsed="false"/>
    <row r="205" customFormat="false" ht="12.75" hidden="false" customHeight="true" outlineLevel="0" collapsed="false"/>
    <row r="206" customFormat="false" ht="12.75" hidden="false" customHeight="true" outlineLevel="0" collapsed="false"/>
    <row r="207" customFormat="false" ht="12.75" hidden="false" customHeight="true" outlineLevel="0" collapsed="false"/>
    <row r="208" customFormat="false" ht="12.75" hidden="false" customHeight="true" outlineLevel="0" collapsed="false"/>
    <row r="209" customFormat="false" ht="12.75" hidden="false" customHeight="true" outlineLevel="0" collapsed="false"/>
    <row r="210" customFormat="false" ht="12.75" hidden="false" customHeight="true" outlineLevel="0" collapsed="false"/>
    <row r="211" customFormat="false" ht="12.75" hidden="false" customHeight="true" outlineLevel="0" collapsed="false"/>
    <row r="212" customFormat="false" ht="12.75" hidden="false" customHeight="true" outlineLevel="0" collapsed="false"/>
    <row r="213" customFormat="false" ht="12.75" hidden="false" customHeight="true" outlineLevel="0" collapsed="false"/>
    <row r="214" customFormat="false" ht="12.75" hidden="false" customHeight="true" outlineLevel="0" collapsed="false"/>
    <row r="215" customFormat="false" ht="12.7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79" customFormat="false" ht="12.75" hidden="false" customHeight="true" outlineLevel="0" collapsed="false"/>
    <row r="280" customFormat="false" ht="12.75" hidden="false" customHeight="true" outlineLevel="0" collapsed="false"/>
    <row r="281" customFormat="false" ht="12.75" hidden="false" customHeight="true" outlineLevel="0" collapsed="false"/>
    <row r="282" customFormat="false" ht="12.75" hidden="false" customHeight="true" outlineLevel="0" collapsed="false"/>
    <row r="283" customFormat="false" ht="12.75" hidden="false" customHeight="true" outlineLevel="0" collapsed="false"/>
    <row r="284" customFormat="false" ht="12.75" hidden="false" customHeight="true" outlineLevel="0" collapsed="false"/>
    <row r="285" customFormat="false" ht="12.75" hidden="false" customHeight="true" outlineLevel="0" collapsed="false"/>
    <row r="286" customFormat="false" ht="12.75" hidden="false" customHeight="true" outlineLevel="0" collapsed="false"/>
    <row r="287" customFormat="false" ht="12.75" hidden="false" customHeight="true" outlineLevel="0" collapsed="false"/>
    <row r="288" customFormat="false" ht="12.75" hidden="false" customHeight="true" outlineLevel="0" collapsed="false"/>
    <row r="289" customFormat="false" ht="12.75" hidden="false" customHeight="true" outlineLevel="0" collapsed="false"/>
    <row r="290" customFormat="false" ht="12.75" hidden="false" customHeight="true" outlineLevel="0" collapsed="false"/>
    <row r="291" customFormat="false" ht="12.75" hidden="false" customHeight="true" outlineLevel="0" collapsed="false"/>
    <row r="292" customFormat="false" ht="12.75" hidden="false" customHeight="true" outlineLevel="0" collapsed="false"/>
    <row r="293" customFormat="false" ht="12.75" hidden="false" customHeight="true" outlineLevel="0" collapsed="false"/>
    <row r="294" customFormat="false" ht="12.75" hidden="false" customHeight="true" outlineLevel="0" collapsed="false"/>
    <row r="295" customFormat="false" ht="12.75" hidden="false" customHeight="true" outlineLevel="0" collapsed="false"/>
    <row r="296" customFormat="false" ht="12.75" hidden="false" customHeight="true" outlineLevel="0" collapsed="false"/>
    <row r="297" customFormat="false" ht="12.75" hidden="false" customHeight="true" outlineLevel="0" collapsed="false"/>
    <row r="298" customFormat="false" ht="12.75" hidden="false" customHeight="true" outlineLevel="0" collapsed="false"/>
    <row r="299" customFormat="false" ht="12.75" hidden="false" customHeight="true" outlineLevel="0" collapsed="false"/>
    <row r="300" customFormat="false" ht="12.75" hidden="false" customHeight="true" outlineLevel="0" collapsed="false"/>
    <row r="301" customFormat="false" ht="12.75" hidden="false" customHeight="true" outlineLevel="0" collapsed="false"/>
    <row r="302" customFormat="false" ht="12.75" hidden="false" customHeight="true" outlineLevel="0" collapsed="false"/>
    <row r="303" customFormat="false" ht="12.75" hidden="false" customHeight="true" outlineLevel="0" collapsed="false"/>
    <row r="304" customFormat="false" ht="12.75" hidden="false" customHeight="true" outlineLevel="0" collapsed="false"/>
    <row r="305" customFormat="false" ht="12.75" hidden="false" customHeight="true" outlineLevel="0" collapsed="false"/>
    <row r="306" customFormat="false" ht="12.75" hidden="false" customHeight="true" outlineLevel="0" collapsed="false"/>
    <row r="307" customFormat="false" ht="12.75" hidden="false" customHeight="true" outlineLevel="0" collapsed="false"/>
    <row r="308" customFormat="false" ht="12.75" hidden="false" customHeight="true" outlineLevel="0" collapsed="false"/>
    <row r="309" customFormat="false" ht="12.75" hidden="false" customHeight="true" outlineLevel="0" collapsed="false"/>
    <row r="310" customFormat="false" ht="12.75" hidden="false" customHeight="true" outlineLevel="0" collapsed="false"/>
    <row r="311" customFormat="false" ht="12.75" hidden="false" customHeight="true" outlineLevel="0" collapsed="false"/>
    <row r="312" customFormat="false" ht="12.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70</TotalTime>
  <Application>LibreOffice/25.2.1.2$Windows_X86_64 LibreOffice_project/d3abf4aee5fd705e4a92bba33a32f40bc4e56f49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2012-02-15T23:13:59Z</dcterms:created>
  <dc:creator>Carl</dc:creator>
  <dc:description/>
  <dc:language>de-DE</dc:language>
  <cp:lastModifiedBy/>
  <dcterms:modified xsi:type="dcterms:W3CDTF">2025-03-17T10:21:17Z</dcterms:modified>
  <cp:revision>16</cp:revision>
  <dc:subject/>
  <dc:title/>
</cp:coreProperties>
</file>

<file path=docProps/custom.xml><?xml version="1.0" encoding="utf-8"?>
<Properties xmlns="http://schemas.openxmlformats.org/officeDocument/2006/custom-properties" xmlns:vt="http://schemas.openxmlformats.org/officeDocument/2006/docPropsVTypes"/>
</file>